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4000" windowHeight="9735"/>
  </bookViews>
  <sheets>
    <sheet name="Travel Summary" sheetId="5" r:id="rId1"/>
    <sheet name="Commercial Travel Vouchers" sheetId="1" r:id="rId2"/>
    <sheet name="Noncommercial Travel" sheetId="3" r:id="rId3"/>
    <sheet name="Canceled-Resheduled Trips" sheetId="2" r:id="rId4"/>
  </sheets>
  <definedNames>
    <definedName name="_xlnm._FilterDatabase" localSheetId="3" hidden="1">'Canceled-Resheduled Trips'!$A$2:$H$2</definedName>
    <definedName name="_xlnm._FilterDatabase" localSheetId="1" hidden="1">'Commercial Travel Vouchers'!$A$2:$I$113</definedName>
    <definedName name="_xlnm._FilterDatabase" localSheetId="2" hidden="1">'Noncommercial Travel'!$A$2:$G$2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8" i="1" l="1"/>
  <c r="H118" i="1"/>
  <c r="I117" i="1"/>
  <c r="H117" i="1"/>
  <c r="G21" i="5" l="1"/>
  <c r="F21" i="5"/>
  <c r="C27" i="5" l="1"/>
  <c r="B27" i="5"/>
  <c r="B20" i="5" l="1"/>
  <c r="J3" i="5" s="1"/>
  <c r="J5" i="5" s="1"/>
  <c r="C20" i="5"/>
  <c r="K3" i="5" s="1"/>
  <c r="K5" i="5" s="1"/>
  <c r="H120" i="1" l="1"/>
  <c r="I120" i="1"/>
  <c r="F9" i="3"/>
</calcChain>
</file>

<file path=xl/sharedStrings.xml><?xml version="1.0" encoding="utf-8"?>
<sst xmlns="http://schemas.openxmlformats.org/spreadsheetml/2006/main" count="889" uniqueCount="458">
  <si>
    <t>Traveler</t>
  </si>
  <si>
    <t>Itinerary</t>
  </si>
  <si>
    <t>Scott Pruitt</t>
  </si>
  <si>
    <t>Purpose Code</t>
  </si>
  <si>
    <t>Purpose (written explanation)</t>
  </si>
  <si>
    <t>Dates 
(MM/DD - MM/DD)</t>
  </si>
  <si>
    <t>06/15 - 06/19</t>
  </si>
  <si>
    <t>Tulsa, OK</t>
  </si>
  <si>
    <t>Tour the Ardagh facility and meet with executives for the company. Ardagh is the big class [sic] bottle mfg that has its flagship in Sapulpa. They are having an issue in Indiana they want to talk to the Administrator about</t>
  </si>
  <si>
    <t>INFORMATIONAL MEETING</t>
  </si>
  <si>
    <t>Reason for Cancellation</t>
  </si>
  <si>
    <t>none provided</t>
  </si>
  <si>
    <t>06/21 - 06/21</t>
  </si>
  <si>
    <t>Manhattan, NY</t>
  </si>
  <si>
    <t>Invited to speak at the Manhattan Institute and to participate in media interviews.</t>
  </si>
  <si>
    <t>This travel was cancelled the day before department due to illness</t>
  </si>
  <si>
    <t>Rescheduled?</t>
  </si>
  <si>
    <t>Y</t>
  </si>
  <si>
    <t>6/22 - 6/26</t>
  </si>
  <si>
    <t>DC to Tulsa thru Atlanta (6/22); Tulsa to DC thru Detroit (6/26)</t>
  </si>
  <si>
    <t>Invited to speak at the Manhattan Institute and to participate in media interviews</t>
  </si>
  <si>
    <t>Notes</t>
  </si>
  <si>
    <t>Tour, give a speech, and attend a roundtable at the Gully Branch Tree Farm</t>
  </si>
  <si>
    <t>7/26 - 7/30</t>
  </si>
  <si>
    <t>DC to Birmingham, AL thru Atlanta; Birmingham, AL thru Atlanta to DC</t>
  </si>
  <si>
    <t>This trip is a continuation of the Administrator's State Action Tour. No lodging costs to EPA for this trip</t>
  </si>
  <si>
    <t>DC to Salt Lake City (7/17); Salt Lake City to Minneapolis (7/18); Minneapolis to Little Rock, AR thru Atlanta (7/19); Little Rock, AR to DC thru Atlanta</t>
  </si>
  <si>
    <t>8/02 - 8/10</t>
  </si>
  <si>
    <t>DC to Evansville, IN to Denver, CO to Durango, CO (8/02); to Tulsa (8/04); to Des Moines, IA (8/07); to Fargo, ND to Grand Forks, ND (8/08); to Dallas, TX (8/09); then back to Tulsa for vacation (8/10)</t>
  </si>
  <si>
    <t>TOTAL COSTS</t>
  </si>
  <si>
    <t>Date</t>
  </si>
  <si>
    <t>Arrangement</t>
  </si>
  <si>
    <t>Justification</t>
  </si>
  <si>
    <t>Cost of Flight</t>
  </si>
  <si>
    <t>The flight was paid for by EPA via an interagency agreement with the US Air Force</t>
  </si>
  <si>
    <t>Cinncinati, OH to JFK in NY</t>
  </si>
  <si>
    <t>Time constraints given Pruitt's participating in event with President and scheduled meetings with Vatican the next day, there were no viable commerical flights that would allow huim to make the flight from US to Rome on June 7.</t>
  </si>
  <si>
    <t>Total flight time of three hours and 35 mins at a cost f $10,075.00 per hour</t>
  </si>
  <si>
    <t>Chartered flight via interagency agreement with DOI, the flight was arranged and paid for by EPA</t>
  </si>
  <si>
    <t>DC to Tulsa thru Atlanta (7/26); Chartered flight from Tulsa to Guymon and from Guymon to OKC, then driven from OKC to Tulsa (7/27); Tulsa to OKC (7/28)</t>
  </si>
  <si>
    <t>Chartered flight from Tulsa to Guymon and from Guymon to OKC</t>
  </si>
  <si>
    <t>The itinerary was taken from the associated travel voucher. The locations have been redacted on the chartered info document for this trip</t>
  </si>
  <si>
    <t>Due to the remote location and given the Administrator's schedule and because there is no commercial aircraft available. Time constraints did not allow the Administrator to travel by ground transportation, as It would have been five hours of travel one way</t>
  </si>
  <si>
    <t>Chartered flight to Gold King Mine in CO</t>
  </si>
  <si>
    <t>Flight arranged and paid for by EPA</t>
  </si>
  <si>
    <t>Flight was delayed and no commercial options.</t>
  </si>
  <si>
    <t>Travelers</t>
  </si>
  <si>
    <t>(1) Administrator Pruitt
(2) Lincoln Ferguson
(3) Kevin Chmielewski
(4) Redacted name (most likely security detail)</t>
  </si>
  <si>
    <t>(1) Administrator Pruitt
(2) Elizabeth Tate
(3) Lincoln Ferguson
(4) Amy Graham
(5) Sarah Greenwalt
(6) Daisy Letendre
(7) redacted name (most likely security detail)</t>
  </si>
  <si>
    <t>(1) Administrator Pruitt
(2) Lincoln Ferguson
(3) Amy Graham
(4) redacted name (most likely security detail)</t>
  </si>
  <si>
    <t>North Dakota State Aircraft</t>
  </si>
  <si>
    <t>The governor offered seats on a state-owned plan to transport Pruitt and stadd to particiapte in a roundtable discussion and tour of University of North Dakota's Environmental Research Center</t>
  </si>
  <si>
    <t>The flight was arranged by the State of North Dakota and is refered to as an "in-kind contribution" by the State of North Dakota</t>
  </si>
  <si>
    <t>(1) Administrator Pruitt
(2) Millan Hupp
(3) redacted name (most likely security detail)</t>
  </si>
  <si>
    <t>DC to Atlanta then driven to Cochran, GA; Atlanta to DC</t>
  </si>
  <si>
    <t>DC to Charleston, SC; Charleston, SC to DC</t>
  </si>
  <si>
    <t>Total Expenses</t>
  </si>
  <si>
    <t>DC to NY, NY; NY, NY to DC</t>
  </si>
  <si>
    <t>Provide comms staff support for the Administrator</t>
  </si>
  <si>
    <t>5/16 - 5/17</t>
  </si>
  <si>
    <t>Kevin Chmielewski</t>
  </si>
  <si>
    <t>7/5 - 7/7</t>
  </si>
  <si>
    <t>7/31 - 8/4</t>
  </si>
  <si>
    <t>To advance for The Administrator to travel to Gold King Mine and tour the site with Governor Hickenlooper and other state officials. He will then conduct meetings with the state officials concluding the tour. He will then finish up the trip with a meeting in Denver</t>
  </si>
  <si>
    <t>DC to Denver/Durango/Silverton thru Detroit, CO; and return</t>
  </si>
  <si>
    <t>8/17 - 8/22</t>
  </si>
  <si>
    <t>DC to Mexico City; and return</t>
  </si>
  <si>
    <t>The Deputy Chief of Staff for Operations will be advancing this trip for the Administrator. He will be meeting with Mexico's counterpart in the Semarnat.</t>
  </si>
  <si>
    <t>This was cancelled the day this traveler was scheduled to leave. Just vouchering for the TMC fees.</t>
  </si>
  <si>
    <t>7/17 - 7/20</t>
  </si>
  <si>
    <t>SPEECH OR PRESENTATION</t>
  </si>
  <si>
    <t>Traveler is directly staffing the EPA Administrator</t>
  </si>
  <si>
    <t>7/26 - 7/28</t>
  </si>
  <si>
    <t>DC to Tulsa, OK thru Atlanta; and return</t>
  </si>
  <si>
    <t>To assist the Administrator on policy issues</t>
  </si>
  <si>
    <t>DC to Atlanta; and return</t>
  </si>
  <si>
    <t>To accompany the Administrator to participate in a tour, give a speech, and attend a roundtable discussion at the Gully Branch Tree Farm</t>
  </si>
  <si>
    <t>DC to Birmingham, AL thru Atlanta; and return</t>
  </si>
  <si>
    <t>To accompany the Administrator to participate in a tour of Gaston Clean Power Plant in Wilsonville, AL and then tour the Brentwood Farms and speak to the AL Farm Federation.</t>
  </si>
  <si>
    <t>8/2 - 8/4</t>
  </si>
  <si>
    <t>Traveling with the Administrator for his tour of Indiana and Colorado, including outreach with citizens and visits to farms, mines, and ranches</t>
  </si>
  <si>
    <t>Traveling with the Administrator.</t>
  </si>
  <si>
    <t>3/8 - 3/9</t>
  </si>
  <si>
    <t>DC to Houston, TX thru Atlanta; and return (also thru Atlanta)</t>
  </si>
  <si>
    <t>Staffing the Administrator in NYC</t>
  </si>
  <si>
    <t>4/27 - 4/28</t>
  </si>
  <si>
    <t>DC to NYC; and return</t>
  </si>
  <si>
    <t>7/17 - 7/18</t>
  </si>
  <si>
    <t>Traveling to Salt Lake City, UT with Administrator Pruitt for a visit with Governor Herbert, Attorney General Sean Reyes to discuss WOTUS and western related environmental issues.</t>
  </si>
  <si>
    <t>Sand Diego, CA to Salt Lake City, UT; return trip Salt Lake City to Washington, DC</t>
  </si>
  <si>
    <t>DC to Atlanta, GA; and return</t>
  </si>
  <si>
    <t>OTHER TRAVEL</t>
  </si>
  <si>
    <t>5/11 - 5/12</t>
  </si>
  <si>
    <t>DC to Denver, CO (5/11) thru Minneapolis; return Colorado Springs to DC (5/12) thru Houston</t>
  </si>
  <si>
    <t>8/2 - 8/5</t>
  </si>
  <si>
    <t>DC to Evansville, IN thru Detroit (8/2), Evansville to Denver, CO thru Detroit (8/2); return Denver to DC thru Atlanta</t>
  </si>
  <si>
    <t>DC to Evansville, IN thru Detroit (8/2), Evansville to Denver, CO thru Detroit (8/2); Denver to Durango (8/4), Durango to DC thru Denver (8/4)</t>
  </si>
  <si>
    <t>8/7 - 8/10</t>
  </si>
  <si>
    <t>To accompany the Administrator and provide communications support. Traveler also to charter flight with the Administrator and Governor Burgum to a roundtable discussion and tour of the University of ND</t>
  </si>
  <si>
    <t>DC to Des Moines, IA thru Detroit (8/7), Des Moines, IA to Fargo, ND thru Minneapolis (8/8), Fargo, ND to Dallas, TX thru Minneapolis (8/9), Dallas, TX to DC (8/10)</t>
  </si>
  <si>
    <t>4/17 - 4/22</t>
  </si>
  <si>
    <t>staffing administrator who is giving speeches</t>
  </si>
  <si>
    <t>DC to Oklahoma City thru Atlanta (4/18), Tulsa, OK to Columbia, MO thru Chicago (4/19), Columbia, MO to Tulsa, OK thru Dallas (4/20), Tulsa, OK to Dallas, TX and back (4/21), Tulsa to Atlanta, GA (4/24), Atlanta to Fort Myers, FL (4/24), Fort Myers to DC (4/24)</t>
  </si>
  <si>
    <t>3/23 - 3/26</t>
  </si>
  <si>
    <t>Provide staff comms support for the Administrator. Stayed with relative no lodging needed</t>
  </si>
  <si>
    <t>DC to Tulsa, OK thru Fort Worth; and return</t>
  </si>
  <si>
    <t>5/25 - 5/26</t>
  </si>
  <si>
    <t>DC to Tulsa, OK thru Detroit (5/25); Tulsa, OK to Richmond, VA thru Atlanta (5/26)</t>
  </si>
  <si>
    <t>7/6 - 7/7</t>
  </si>
  <si>
    <t>To advance for the Administrator to participate in a tour, give a speech, and attend a roundtable discussion at the Gully Branch Tree Farm</t>
  </si>
  <si>
    <t>8/6 - 8/11</t>
  </si>
  <si>
    <t>DC to Des Moines, IA thru Chicago (8/6), Des Moines, IA to Dallas, TX (8/8), Dallas, TX to DC (8/11)</t>
  </si>
  <si>
    <t>To accompany the Administrator as he has been invited to speak at the Manhattan Institute and to participate in media interviews</t>
  </si>
  <si>
    <t>6/29 - 6/30</t>
  </si>
  <si>
    <t>7/16 -7/20</t>
  </si>
  <si>
    <t>DC to Salt Lake City (7/16); Salt Lake City to Little Rock, AR thru Denver (7/18); Little Rock, AR to DC thru Chicago (7/20)</t>
  </si>
  <si>
    <t>To advance for the Administrator traveling to Tulsa per invitation from Ardagh for a tour and meeting</t>
  </si>
  <si>
    <t>DC to Tulsa, OK thru Atlanta; and return thru Detroit</t>
  </si>
  <si>
    <t>5/25 - 5/29</t>
  </si>
  <si>
    <t>To advance for the Administrator to travel to Tulsa, OK tour the Bird Creek contamination site in Osage County</t>
  </si>
  <si>
    <t>DC to Tulsa, OK then to Lexington, KY; and return</t>
  </si>
  <si>
    <t>7/23 - 7/30</t>
  </si>
  <si>
    <t>To advance this trip from Tulsa, OK to Oklahoma City, OK as a continuation of the Administrator's state action tour. Please note: since traveler is underage to rent a car he will use his privately owned vehicle from his residence in Tulsa roundtrip to OK and then fly back to DC. He will stay in Tulsa, OK on own 7/29 and return to DC on 7/30</t>
  </si>
  <si>
    <t>DC to Tulsa, OK thru Atlanta (7/25), drive to Oklahoma City and back, return to DC thru Atlanta (7/30)</t>
  </si>
  <si>
    <t>DC to Birmingham, AL; return Atlanta to DC</t>
  </si>
  <si>
    <t>7/23 - 7/24</t>
  </si>
  <si>
    <t>7/25 - 7/28</t>
  </si>
  <si>
    <t>Travel with advance team to provide comms staff support for the Administrator</t>
  </si>
  <si>
    <t>DC to Denver, CO (7/25), Denver to Kansas (7/26), Oklahoma City, OK to DC thru Detroit (7/28)</t>
  </si>
  <si>
    <t>Staffing Administrator</t>
  </si>
  <si>
    <t>4/12 - 4/13</t>
  </si>
  <si>
    <t>advance team for Administrator travel</t>
  </si>
  <si>
    <t>DC to Pittsburgh</t>
  </si>
  <si>
    <t>DC to Salt Lake City, UT thru Atlanta (7/17), Salt Lake City to Minneapolis (7/18), Minneapolis to Little Rock thru Atlanta (7/19), Little Rock to DC thru Atlanta (7/20)</t>
  </si>
  <si>
    <t>8/2 - 8/3</t>
  </si>
  <si>
    <t>to accompany the Administrator on meetings regarding WOTUS</t>
  </si>
  <si>
    <t>DC to Denver thru Indianapolis and Detroit (8/2); return is Denver, CO to DC (8/4)</t>
  </si>
  <si>
    <t>8/7 - 8/9</t>
  </si>
  <si>
    <t>Will accompany the Administrator on the continuation of the State Action Tour, discussing a new WOTUS definition with Governors and other State Leaders</t>
  </si>
  <si>
    <t>DC to Des Moines, IA thru Chicago (8/7), Des Moines to Fargo, ND thru Minneapolis (8/8), Fargo to DC thru Minneapolis (8/9)</t>
  </si>
  <si>
    <t>To accompany the Administrator on his trip to Oklahoma to visit a site that would have been a WOTUS under the 2015 WOTUS Rule</t>
  </si>
  <si>
    <t>DC to Birmingham, AL (7/5); return Atlanta to DC (7/7)</t>
  </si>
  <si>
    <t>7/23 -7/24</t>
  </si>
  <si>
    <t>To advance the Administrator who will be traveling to Charleston as part of his ongoing WOTUS tour</t>
  </si>
  <si>
    <t>5/10 - 5/12</t>
  </si>
  <si>
    <t>To advance trip for the Administrator to travel to Colorado Springs, CO on May 11 to serve as the keynote speaker for the Heritage Foundation's Resource bank meeting</t>
  </si>
  <si>
    <t>7/25 - 7/30</t>
  </si>
  <si>
    <t>DC to Denver (7/25), Denver, to Liberal, KS (7/26), Tulsa to DC thru Atlanta (7/30)</t>
  </si>
  <si>
    <t>To advance for the Administrator who will be participating in a round table at North Dakota State University that centers around WOTUS with the Governor, then will travel to Grand Forks with the Governor and participate in a roundtable and tour at the University of North Dakota's Energy and Environmental Research Center</t>
  </si>
  <si>
    <t>to advance for the administrator to travel to NY to address the Manhattan Institute's Board of Directors meeting and to do media hits</t>
  </si>
  <si>
    <t>6/20 - 6/21</t>
  </si>
  <si>
    <t>To advance for the Administrator to speak at the Manhattan Institute and to participate in media interviews</t>
  </si>
  <si>
    <t>7/18 - 7/20</t>
  </si>
  <si>
    <t>To advance for the Administrator who will be traveling to UT, MN, and AK to meet with governors and stakeholders regarding WOTUS</t>
  </si>
  <si>
    <t>DC to Minneapolis, MN (7/18), Minneapolis to Little Rock thru Atlanta (7/19), Little Rock to DC thru Chicago (7/20)</t>
  </si>
  <si>
    <t>5/25 - 5/28</t>
  </si>
  <si>
    <t>To advance for the Administrator to take a tour of the Bird Creek Contamination site in Osage County</t>
  </si>
  <si>
    <t>DC to Tulsa, OK thru Atlanta (5/25), Tulsa to DC thru Detroit (5/28)</t>
  </si>
  <si>
    <t>Ryan Jackson</t>
  </si>
  <si>
    <t>Traveler will be attending the Gold King Mine and assisting the Administrator. Traveler was on his own for the weekend, it was cheaper to fly him to OKC by $76 then to fly him to DC. Traveler was responsible for flying himself back to DC</t>
  </si>
  <si>
    <t>DC to Denver, CO (8/2), Denver to Durango, CO and back to Denver (8/4), Denver to OKC (8/4)</t>
  </si>
  <si>
    <t>Trip was cancelled after tickets were already issued. Traveler will be reimbursed for TMC fees.</t>
  </si>
  <si>
    <t>Traveler will be participating with the Administrator meeting with Mexico's Secretary Pahianno to conver our continued commitment to US Mexico to advance environmental and human health protection</t>
  </si>
  <si>
    <t>3/6 - 3/7</t>
  </si>
  <si>
    <t>Traveler will be assisting the Administrator at the National Association of Manufacturer Board meeting</t>
  </si>
  <si>
    <t>DC to Phoenix, AZ; and return thru Atlanta</t>
  </si>
  <si>
    <t>3/9 - 3/10</t>
  </si>
  <si>
    <t>Trip to AL and Atlanta</t>
  </si>
  <si>
    <t>Accompany Administrator to Governor's Mtg</t>
  </si>
  <si>
    <t>4/19 - 4/21</t>
  </si>
  <si>
    <t>DC to Columbia, MO thru Chicago (4/19), Columbia, MO to airport in MD thru Fort Worth (4/21)</t>
  </si>
  <si>
    <t>4/12 - 4/14</t>
  </si>
  <si>
    <t>Document Administrator's visit to coal mine</t>
  </si>
  <si>
    <t>DC to Waynesburg, PA</t>
  </si>
  <si>
    <t>Photograph Administrator on tour of tree farm</t>
  </si>
  <si>
    <t>SITE VISIT</t>
  </si>
  <si>
    <t>Photos of Administrator's visit</t>
  </si>
  <si>
    <t>4/19 - 4/20</t>
  </si>
  <si>
    <t>Photograph Administrator at East Chicago and Moberly, MO</t>
  </si>
  <si>
    <t>DC to Chicago (4/19), Chicago to Kansas City, MO (4/19), Kansas City to DC (4/20)</t>
  </si>
  <si>
    <t>Photograph Administrator's visit to Gold King Mine</t>
  </si>
  <si>
    <t>DC to Durango</t>
  </si>
  <si>
    <t>DC to Salt Lake City, UT (7/17), Salt Lake City to Minneapolis (7/18), Minneapolis to Little Rock thru Atlanta (7/19), Little Rock to DC thru Atlanta (7/20)</t>
  </si>
  <si>
    <t>Document Administrator's activities on multi state swing</t>
  </si>
  <si>
    <t>NON-COMMERCIAL TRAVEL BY ADMINISTRATOR PRUITT AND ACCOMPANYING STAFF (FEBRUARY 21 - AUG 14, 2017)</t>
  </si>
  <si>
    <t>CANCELED-RESCHEDULED TRIPS</t>
  </si>
  <si>
    <t>Tulsa to Phoenix (3/6); Phoenix to DC (unknown layover city) (3/7)</t>
  </si>
  <si>
    <t>3/08 - 3/12</t>
  </si>
  <si>
    <t>DC to Houston, TX thru Atlanta (3/08); Tulsa to DC thru Atlanta (3/12)</t>
  </si>
  <si>
    <t>Traveling to Houston, TX to speak at the CERAWEEK 2017 Conference and then to residence in Tulsa. Voucher notes that it is cost effective to return him one way from Tulsa to DC than to Houston to DC one way; will pay own way from Houston to OK.</t>
  </si>
  <si>
    <t>3/23 - 3/27</t>
  </si>
  <si>
    <t>DC to Tulsa thru Dallas, TX  (3/23)</t>
  </si>
  <si>
    <t>4/12 - 4/24</t>
  </si>
  <si>
    <t>5/11 - 5/15</t>
  </si>
  <si>
    <t xml:space="preserve">DC to Denver, CO thru Minneapolis (5/11); Tulsa to DC thru Detroit (5/15) </t>
  </si>
  <si>
    <t>NY trip purpose not provided on travel voucher. Travel to Pittsburgh to tour Harvey Mine, participate in press conference, and meet with Mine leadership; then to Tulsa to conduct meetings in state; then to Chicago to visit a Superfund site in East Chicago; then to Columbia, MO to visit Thomas Hill Electric and meet with Governor; then to Tulsa for meetings in the state; then to Dallas for Earth Day; then to Naples to serve as a keynote speaker</t>
  </si>
  <si>
    <t>Travel to Colorado Springs to serve as the keynote speaker for Heritage Foundation's Resource bank meeting. The Administrator will be traveling to Tulsa on his own and returning back to official business on 5/15 at no extra cost to EPA. No lodging or per diem while in Tulsa. Heritage Foundation paying for lodging.</t>
  </si>
  <si>
    <t>5/4 - 5/8</t>
  </si>
  <si>
    <t>Meeting with CEO of National Rural Water in Tulsa on Friday morning (5/5). No hotel costs during trip and no per diem for Saturday and Sunday</t>
  </si>
  <si>
    <t>DC to Tulsa (5/4), and return (5/8)</t>
  </si>
  <si>
    <t>5/19 - 5/22</t>
  </si>
  <si>
    <t>DC to Tulsa thru Detroit (5/19); Tulsa to DC thru Detroit (5/22)</t>
  </si>
  <si>
    <t>Traveling to Tulsa to tour the Brainerd Chemical Company</t>
  </si>
  <si>
    <t>DC to Tulsa thru Minneapolis [grounded overnight in MN due to weather] and Atlanta (5/25 - 5/26); Tulsa to DC thru Atlanta (5/29)</t>
  </si>
  <si>
    <t>Trip to Tulsa to tour the Bird Creek contamination site in Osage County</t>
  </si>
  <si>
    <t>Administrator will speak at the National Association of Manufacturers in Scottsdale, AZ. Voucher notes a cost comparison was done from Tulsa to Scottsdale vs. DC to Scottsdale and it is the same cost one way. NAM offered to gift Administrator lodging.</t>
  </si>
  <si>
    <t>Keywords</t>
  </si>
  <si>
    <t>National Association of Manufacturers speech in AZ</t>
  </si>
  <si>
    <t>National Stripper Well Association's Energy Gala in OKC</t>
  </si>
  <si>
    <t>National Rural Water meeting in Tulsa</t>
  </si>
  <si>
    <t>Bird Creek site visit in OK</t>
  </si>
  <si>
    <t>Travel to Tulsa per invitation from Ardagh for a tour and meeting; this was trip originally scheduled for 6/14 but had to be rescheduled. Original voucher notes Ardagh was having an issue in Indiana that they wanted to talk to the Administrator about</t>
  </si>
  <si>
    <t>6/05 - 6/06</t>
  </si>
  <si>
    <t>Traveling to New York to participate in media hits</t>
  </si>
  <si>
    <t>6/7 - 6/11</t>
  </si>
  <si>
    <t>DC to NYC; NYC to DC</t>
  </si>
  <si>
    <t>DC to NYC (6/05) and return (6/06</t>
  </si>
  <si>
    <t>NYC to Rome, Italy (7/07); Milan to DC thru NYC</t>
  </si>
  <si>
    <t>CONFERENCE TRAVEL</t>
  </si>
  <si>
    <t>Manhattan Institute speech; New York media interviews</t>
  </si>
  <si>
    <t>New York media interviews</t>
  </si>
  <si>
    <t>Gaston Clean Power Plant tour in AL; Brentwood Farms tour in AL; Alabama Farm Federation meeting</t>
  </si>
  <si>
    <t>Tour of the Gaton Clean Power Plant in Wilsonville, AL and then tour the Brentwood Farms and speak to the Alabama Farm Federation</t>
  </si>
  <si>
    <t>Charleston media interview; WOTUS roundtable, press, and tour at Super-Sod Farm in SC</t>
  </si>
  <si>
    <t>Traveling to Charleston as part of his ongoing WOTUS tour. 
According to public online calendar, Pruitt conducted media interview as well as a WOTUS roundtable, press, and tour at Super-Sod Farm</t>
  </si>
  <si>
    <t>Gully Branch Tree Farm tour, speech, and roundtable in GA</t>
  </si>
  <si>
    <t>Ardagh tour and meeting in OK</t>
  </si>
  <si>
    <t>Brainerd Chemical Company tour in OK</t>
  </si>
  <si>
    <t>Guymon WOTUS site visit</t>
  </si>
  <si>
    <t>No travel vouchers for Pruitt for these dates were produced to EIP; public online calendar notes meetings at EPA HQ in DC on both days</t>
  </si>
  <si>
    <t>This traveler said it was mission critical that some last minute things came up for advancing. To help advance for the Administrator to take part in a tour of the Gaston Clean Power Plant in Wilsonville, AL the morning  of July 6th. Later that day he will be given a tour of the Brentwood Farms and speak to the AL Farm Federation and other meetings.</t>
  </si>
  <si>
    <t>Advance for Pruitt's Gaston Clean Power Plant tour; Brentwood Farms tour; and Alabama Farm Federation speech and meetings</t>
  </si>
  <si>
    <t>Staffing for Utah media interviews; meeting with UT Governor Herbert; WOTUS roundtable and lunch in Salt Lake City; Ranch tour and Conservator 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</si>
  <si>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Guymon WOTUS site visit</t>
  </si>
  <si>
    <t>Staffing for Gully Branch Tree Farm tour, speech, and WOTUS roundtable</t>
  </si>
  <si>
    <t>Staffing for Gaston Clean Power Plant tour in AL; Brentwood Farms tour; Alabama Farm Federation meeting</t>
  </si>
  <si>
    <t>Staffing for meeting with IN Governor Holcomb and state officials; WOTUS tour at Mike Starkey Farms in IN; WOTUS tour at Liberty Mine in IN; Cloud Peak Energy tour in CO; WOTUS roundtable at Fraiser Ranch in CO</t>
  </si>
  <si>
    <t>CERAWEEK 2017 conference speech</t>
  </si>
  <si>
    <t>Staffing for Pruitt's CERAWEEK 2017 conference speech</t>
  </si>
  <si>
    <t>Staffing for meeting with UT Governor Herbert; WOTUS roundtable and lunch in Salt Lake City</t>
  </si>
  <si>
    <t>Staffing for Gully Branch Tree Farm tour, speech, and roundtable in GA</t>
  </si>
  <si>
    <t>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</si>
  <si>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Gaston Clean Power Plant tour in AL; Brentwood Farms tour in AL; Alabama Farm Federation meeting</t>
  </si>
  <si>
    <t>Staffing for Charleston media interview; WOTUS roundtable, press, and tour at Super-Sod Farm in SC</t>
  </si>
  <si>
    <t>Heritage Foundation keynote speech in CO</t>
  </si>
  <si>
    <t>Staffing for Heritage Foundation keynote speech in CO</t>
  </si>
  <si>
    <t>Staffing for Pruitt's meeting with IN Governor Holcomb and state officials; WOTUS tour at Mike Starkey Farms in IN; WOTUS tour at Liberty Mine in IN; Cloud Peak Energy tour in CO; WOTUS roundtable at Fraiser Ranch in CO; Gold King Mine tour with Governor Hickenlooper in CO.</t>
  </si>
  <si>
    <t>Staffing for meeting with IA Governor Reynolds; IA media interviews; IA WOTUS roundtable; WOTUS roundtable and tour at University of ND's Environmental Research Center</t>
  </si>
  <si>
    <t>Staffing for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</si>
  <si>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National Stripper Well Association's Energy Gala in OKC</t>
  </si>
  <si>
    <t>Staffing for Bird Creek site visit in OK</t>
  </si>
  <si>
    <t>Advance and staffing for Gully Branch Tree Farm tour, speech, and WOTUS roundtable</t>
  </si>
  <si>
    <t>meeting with IN Governor Holcomb and state officials; WOTUS tour at Mike Starkey Farms in IN; WOTUS tour at Liberty Mine in IN; Cloud Peak Energy tour in CO; WOTUS roundtable at Fraiser Ranch in CO; Gold King Mine tour with Governor Hickenlooper in CO; meeting with IA Governor Reynolds; IA media interviews; IA WOTUS roundtable; WOTUS roundtable and tour at University of ND's Environmental Research Center; Toyota facility tour in TX</t>
  </si>
  <si>
    <t>Staffing for meeting with IA Governor Reynolds; IA media interviews; IA WOTUS roundtable; WOTUS roundtable and tour at University of ND's Environmental Research Center; Toyota facility tour in TX</t>
  </si>
  <si>
    <t>Advance and staffing for meeting with IA Governor Reynolds; IA media interviews; IA WOTUS roundtable; WOTUS roundtable and tour at University of ND's Environmental Research Center; Toyota facility tour in TX</t>
  </si>
  <si>
    <t>Staffing for Manhattan Institute speech; New York media interviews</t>
  </si>
  <si>
    <t>To advance the Administrator who will be traveling to UT, MN, and AR to meet with governors and stakeholders regarding WOTUS</t>
  </si>
  <si>
    <t>Staffing for Ardagh tour and meeting in OK</t>
  </si>
  <si>
    <t>Advance and staffing for Utah media interviews; meeting with UT Governor Herbert; WOTUS roundtable and lunch in Salt Lake City; Ranch tour and Conservator y in Park City; MN media interviews; meeting with MN Governor Dayton and ECOS President Stein; WOTUS roundtable at Minnesota AgriGrowth Council; AR media interviews; WOTUS Roundtable with Arkansas Poultry Federation in Little Rock; meeting with AR Governor Hutchinson</t>
  </si>
  <si>
    <t>Advance for Guymon WOTUS site visit</t>
  </si>
  <si>
    <t>Staffing for Gaston Clean Power Plant tour in AL; Brentwood Farms tour in AL; Alabama Farm Federation meeting; Gully Branch Tree Farm tour, speech, and WOTUS roundtable</t>
  </si>
  <si>
    <t>Advance and staffing for Charleston media interview; WOTUS roundtable, press, and tour at Super-Sod Farm in SC</t>
  </si>
  <si>
    <t>Advance and staffing for Guymon WOTUS site visit</t>
  </si>
  <si>
    <t>Staffing the Manhattan Institute speech</t>
  </si>
  <si>
    <t>Advance for Harvey Mine tour, press, and meetings</t>
  </si>
  <si>
    <t>Staffing for Pruitt's meeting with IN Governor Holcomb and state officials; WOTUS tour at Mike Starkey Farms in IN; WOTUS tour at Liberty Mine in IN; Cloud Peak Energy tour in CO; WOTUS roundtable at Fraiser Ranch in CO; Gold King Mine tour with Governor Hickenlooper in CO</t>
  </si>
  <si>
    <t>Advance for Gaston Clean Power Plant tour in AL; Brentwood Farms tour in AL; Alabama Farm Federation meeting; Gully Branch Tree Farm tour, speech, and WOTUS roundtable</t>
  </si>
  <si>
    <t>Advance and staffing for Heritage Foundation keynote speech</t>
  </si>
  <si>
    <t>Advance for Guymon WOTUS site visit in OK</t>
  </si>
  <si>
    <t>Staffing for Guymon WOTUS site visit in OK</t>
  </si>
  <si>
    <t>Advance for WOTUS roundtable and tour at University of ND's Environmental Research Center</t>
  </si>
  <si>
    <t>Advance for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</si>
  <si>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Advance for Bird Creek contamination site tour in OK</t>
  </si>
  <si>
    <t>Ryan Jackson was not listed as traveler on chartered flight to Gold King Mine</t>
  </si>
  <si>
    <t>staffing the National Association of Manufacturers speech in AZ</t>
  </si>
  <si>
    <t>staffing the Gully Branch Tree Farm tour, speech, and roundtable in GA</t>
  </si>
  <si>
    <t>staffing Pruitt's CERAWEEK 2017 conference speech</t>
  </si>
  <si>
    <t>Staffing the Gaston Clean Power Plant tour in AL; Brentwood Farms tour in AL; Alabama Farm Federation meeting</t>
  </si>
  <si>
    <t>documenting Harvey Mine tour, press, and meetings</t>
  </si>
  <si>
    <t>Photograph Pruitt's Gaston Clean Power Plant tour in AL; Brentwood Farms tour in AL; Alabama Farm Federation meeting; Gully Branch Tree Farm tour, speech, and roundtable in GA</t>
  </si>
  <si>
    <t>photograph Pruitt's Charleston media interview; WOTUS roundtable, press, and tour at Super-Sod Farm in SC</t>
  </si>
  <si>
    <t>look like trip may have been cancelled, no flight info; not listed on chartered flight as traveler so likely canceled</t>
  </si>
  <si>
    <t>Photograph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</si>
  <si>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DC to Salt Lake City (7/17); Salt Lake City to Minneapolis (7/18); Minneapolis to Little Rock, AR thru Atlanta (7/19); Little Rock, AR to DC thru Atlanta (7/20)</t>
  </si>
  <si>
    <t>Graham, Amy</t>
  </si>
  <si>
    <t>Taylor, Brian</t>
  </si>
  <si>
    <t>Letendre, Daisy</t>
  </si>
  <si>
    <t>Bowman, Elizabeth</t>
  </si>
  <si>
    <t>Vance, Eric</t>
  </si>
  <si>
    <t>McMurray, Forrest</t>
  </si>
  <si>
    <t>Konkus, John</t>
  </si>
  <si>
    <t>Chmielewski, Kevin</t>
  </si>
  <si>
    <t>Ferguson, Lincoln</t>
  </si>
  <si>
    <t>Hupp, Millan</t>
  </si>
  <si>
    <t>Jackson, Ryan</t>
  </si>
  <si>
    <t>Dravis, Samantha</t>
  </si>
  <si>
    <t>Greenwalt, Sarah</t>
  </si>
  <si>
    <t>Pruitt, Scott</t>
  </si>
  <si>
    <t>Lyons, Troy</t>
  </si>
  <si>
    <t>Commercial Airfare</t>
  </si>
  <si>
    <t>Airfare/Ticket Price</t>
  </si>
  <si>
    <t>Dates</t>
  </si>
  <si>
    <t>Title</t>
  </si>
  <si>
    <t>Administrator</t>
  </si>
  <si>
    <t>Associate Administrator for the Office of Public Affairs</t>
  </si>
  <si>
    <t>Deputy Chief of Staff for Operations</t>
  </si>
  <si>
    <t>Senior Advisor for Policy and Strategic Communications</t>
  </si>
  <si>
    <t>Associate Administrator for the Office of Policy</t>
  </si>
  <si>
    <t>Senior Advisor for Operation and Implementation for the Administrator</t>
  </si>
  <si>
    <t>Special Assistant for Scheduling and Advance</t>
  </si>
  <si>
    <t>Senior Advisor</t>
  </si>
  <si>
    <t>Director of Scheduling and Advance</t>
  </si>
  <si>
    <t>Chief of Staff</t>
  </si>
  <si>
    <t>Deputy Associate Administrator for the Office of Public Affairs</t>
  </si>
  <si>
    <t>Associate Administrator for the Office of Congressional and Intergovernmental Relations</t>
  </si>
  <si>
    <t>Senior Communications Advisor and Deputy Associate Administrator</t>
  </si>
  <si>
    <t>Chief Photographer</t>
  </si>
  <si>
    <t>Chartered Flights</t>
  </si>
  <si>
    <t>All Flights</t>
  </si>
  <si>
    <t>According to Pruitt's travel vouchers, Pruitt's trip to NY on 6/21 was canceled</t>
  </si>
  <si>
    <t>Traveling to OKC to receive an award and give a speech at the National Stripper Well Association's Energy Gala on 3/23. Only a one-way fare for official business then on to his residence for his weekend. Meals provided and told by OGC to disallow dinner for 3/23. Traveler was paying own way back due to interviews in the morning of 3/26 but due to interviews wanted to change to leave 3/27 morning.</t>
  </si>
  <si>
    <t>Harvey Mine tour, press, and meetings; Tulsa meetings; East Chicago Superfund site visit; Thomas Hill Electric site visit; MO Governor meeting; Dallas Earth Day; Naples Keynote speech</t>
  </si>
  <si>
    <t>DC to NY  (4/12), and return (4/13); DC to Pittsburgh, then Pittsburgh to Tulsa thru Detroit (4/13); Tulsa to  Chicago, then onto Columbia, MO (4/19); Columbia, MO to Tulsa thru Dallas (4/20); Tulsa to Dallas, TX and return (4/22); Tulsa to Fort Myers, FL thru Atlanta, then to DC (4/24)</t>
  </si>
  <si>
    <t>Cincinnati event; Italy trip</t>
  </si>
  <si>
    <t>Administrator traveling to Cincinnati at request of President for event; then flown by MilAir from Cincinnati to NYC to catch JFK flight to Rome and Holy See on margins of G7 Environmental Ministerial meeting and to attend meetings with Italy's Environmental Ministers in Bologna. Complimentary lodging and breakfast on 6/10-6/11. Hotel room booked one day prior to arrival. Driven from Bologna to Milan in motorcade for return flight to US</t>
  </si>
  <si>
    <t>Traveling to Utah, Minnesota, and Arkansas to meet with governors and stakeholders regarding WOTUS
According to public online calendar: In Utah, Pruitt participated in  media interviews, a meeting with Governor Herbert, a lunch and WOTUS roundtable discussion in Salt Lake City; and toured a Ranch and Conservatory in Park City. In Minneapolis, Pruitt participated in media interviews, a meeting with Governor Dayton and John Stein (ECOS President); and a WOTUS roundtable at Minnesota AgriGrowth Council. In Little Rock, participated in media interviews, WOTUS roundtable with Arkansas Poultry Federation, and a meeting with Governor Asa Hutchinson.</t>
  </si>
  <si>
    <t>Administrator plans to meet with Indiana State Governor Eric Holcomb, along with other state officials and will also tour a farm that was affected by the WOTUS ruling [Mike Starkey Farms according to public online calendar] as well as a mine [Liberty Mine, according to public online calendar]. in CO, will conduct meetings and a tour of a coal production facility [ Cloud Peak Energy and WOTUS roundtable at Fraiser Ranch, according to public online calendar]. In addition, will visit a ranch to discuss WOTUS with local farmers, then travel to Gold King Mine and tour the site with Governor Hickenlooper and other state officials. He will then conduct meetings with state officials concluding the tour. He will then finish up the trip with a meeting in Denver. [According to public online calendar, in Iowa, Pruitt participated in media interviews, a meeting with IA Governor Reynolds, and a WOTUS roundtable.] In North Dakota, Pruitt attended a WOTUS Roundtable and tour at University of ND's Environmental Research Center, according to the EPA North Dakota state aircraft record received by EIP. [According to Forrest McMurray's travel voucher for same date, Pruitt will be touring the Toyota facility as well as meet with Toyota executives on various air issues and meet with state government officials.]
The travel voucher notes that Pruitt will fly himself home to Tulsa and from Denver, CO to Tulsa, then from Tulsa to Des Moines, IA. 
For travel in ND: The travel voucher notes that the ND Governor invited Pruitt and a couple members of his team to travel via state plane from Fargo to Grand Forks on Wed Aug. 9 in order to stick to a tight schedule. 
For travel in CO: The travel voucher notes that the Administrator was scheduled to be at Gold King Mine for a tour and meeting beginning at 11am. His flight was scheduled to land in Durango, CO from Gold King at 9:10am. Travel voucher further notes that the traveling staff did not learn of the delay until arrival at the airport in Denver that morning, and because the flights continued to be delayed and no alternative options became available, the decision was made to pursue a chartered flight in order to fulfill the mission of the agency.</t>
  </si>
  <si>
    <t>staffing for Tulsa meetings; East Chicago Superfund site visit; Thomas Hill Electric site visit; MO Governor meeting; Dallas Earth Day; Naples Keynote speech</t>
  </si>
  <si>
    <t>staffing Pruitt's MO Governor meeting</t>
  </si>
  <si>
    <t>photograph Pruitt's East Chicago Superfund site visit; Thomas Hill Electric site visit; MO Governor meeting</t>
  </si>
  <si>
    <t>DC to Colorado Springs, through Dallas; and return</t>
  </si>
  <si>
    <t>To advance for the Administrator who has been invited to speak at the Manhattan Institute and to participate in media interviews</t>
  </si>
  <si>
    <t>To advance for the Administration to tour the Gaston Clean Power Plant in Wilsonville, AL and then tour the Brentwood Farms and to speak to the AL Farm Federation, then to Cochran, GA to advance for the Administration to tour, give a speech, and participate in a roundtable discussion at the Gully Branch Tree Farm</t>
  </si>
  <si>
    <t>To advance this trip as continuation of the Administrator's State Action Tour. He will be visiting Tulsa, OKC, and Guymon. He will be chartered from Tulsa to Guymon and Guymon to OKC on the 27th. He will then be driven from OKC to Tulsa on the 27th. Please note, this traveler will have to overnight in Denver one night in order to make it to Liberal, KS to advance the site in Hooker, OK in time before the Administrator arrives the next day and the flights are limited and only connect thru Denver. Will also stay in Tulsa for the weekend at no extra costs to EPA.</t>
  </si>
  <si>
    <t>Advance and staffing for Pruitt's Gold King Mine tour; meeting with CO Governor Hickenlooper</t>
  </si>
  <si>
    <t>To advance for the Administrator to travel to Des Moines to meet with the Iowa Governor and other state officials. He is also participating in a roundtable that focus on the Waters of the United States rule; then - The Administrator will be touring the Toyota facility as well as meet with Toyota executives on various air issues and meet with state government officials.</t>
  </si>
  <si>
    <t>DC to Fargo, ND thru Chicago (8/8), Grand Forks, ND to DC thru Minneapolis (8/9)</t>
  </si>
  <si>
    <t>Grand Total</t>
  </si>
  <si>
    <t>Cost of Chartered Flight</t>
  </si>
  <si>
    <t>Flight Type</t>
  </si>
  <si>
    <t>Cost of Airfare</t>
  </si>
  <si>
    <t>Commercial</t>
  </si>
  <si>
    <t>Chartered</t>
  </si>
  <si>
    <t>Total Flights</t>
  </si>
  <si>
    <t>6/5 - 6/13</t>
  </si>
  <si>
    <t>This traveler will advance for the Administrator traveling to Cincinnati by request of the President who is putting on an event just outside the city and asked the Administrator to be present; then to advance the different sites for the EPA Administrator to represent the United States and will travel to Rome, and the Holy See on the margins of the G-7 Environment Ministerial Meeting and to attend meetings with Italy's Environmental Ministers in Bologna. Please note: this traveler will fly to Cincinnati on commercial airline then will fly to JFK on MilAir with the Administrator to Rome.</t>
  </si>
  <si>
    <t>6/5 - 6/7: Cincinnati, OH; 6/7 - 6/13: Bologna, ITA</t>
  </si>
  <si>
    <t>6/2 - 6/13</t>
  </si>
  <si>
    <t>Staffing the Administrator on his trip to Italy where he will engage in dialogue with foreign leaders.</t>
  </si>
  <si>
    <t>Advance for Cincinnati, OH and Rome, Italy</t>
  </si>
  <si>
    <t>6/2 - 6/13: Rome, ITA</t>
  </si>
  <si>
    <t>6/5 - 6/6</t>
  </si>
  <si>
    <t>6/7 - 6/13</t>
  </si>
  <si>
    <t>Staffing for NYC</t>
  </si>
  <si>
    <t>6/7 - 6/13: Rome, ITA</t>
  </si>
  <si>
    <t>Staffing for Italy</t>
  </si>
  <si>
    <t>SPECIAL MISSION TRAVEL</t>
  </si>
  <si>
    <t>Traveler is the Senior Advisor to the Administrator for Water &amp; Cross Cutting Issues. Traveler will be providing support for the EPA Administrator Pruitt's mission to Italy, which will include bilateral meetings in Rome and Vatican and participation in the G-7 Environmental Ministerial Meeting in Bologna.</t>
  </si>
  <si>
    <t>DC to JFK (6/2); JFK to Rome (6/2); and return on 6/13</t>
  </si>
  <si>
    <t>Gunasekara, Amanda</t>
  </si>
  <si>
    <t>Traveler will be participating in the G-7 Environment Ministerial Meeting with the Administrator</t>
  </si>
  <si>
    <t>DC to JFK (6/5); JFK to Rome (6/5); and return on 6/13</t>
  </si>
  <si>
    <t>This traveler will advance the different sites for the EPA Administrator to represent the United States and will travel to Rome, and the Holy See on the margins of the G-7 Environment Ministerial Meeting and to attend meetings with Italy's Environmental Ministers in Bologna.</t>
  </si>
  <si>
    <t>5/30 - 6/13</t>
  </si>
  <si>
    <t>DC to JFK (5/30); JFK to Rome (5/30); return Bologna, ITA to DC, thru Paris (6/13)</t>
  </si>
  <si>
    <t>DC to JFK (6/7); JFK to Rome (6/7); and return on 6/13 from Milan to DC thru JFK</t>
  </si>
  <si>
    <t>Security Detail</t>
  </si>
  <si>
    <t>Security Detail (6/5 - 6/12)</t>
  </si>
  <si>
    <t>Security (Italy Trip)</t>
  </si>
  <si>
    <t>Finman, Hodayah</t>
  </si>
  <si>
    <t>Nishida, Jane</t>
  </si>
  <si>
    <t>Commercial Flights for career EPA employees to Italy</t>
  </si>
  <si>
    <t>Total</t>
  </si>
  <si>
    <t>* The above table does not include flights taken by career EPA employees to Italy</t>
  </si>
  <si>
    <t>Commercial Flights for Pruitt and immediate political staff</t>
  </si>
  <si>
    <t>Total Flights for Pruitt and immediate politcal staff</t>
  </si>
  <si>
    <t>Commercial Flights for Italy trip</t>
  </si>
  <si>
    <t>Noncommercial Flights for Italy trip</t>
  </si>
  <si>
    <t>June 7th Military Flight</t>
  </si>
  <si>
    <t>Airfare</t>
  </si>
  <si>
    <t>Commercial Total</t>
  </si>
  <si>
    <t>DC to Corpus Christi and back (8/30)</t>
  </si>
  <si>
    <t>8/31 - 9/8</t>
  </si>
  <si>
    <t>The Administrator will be meeting with the Ministry of Environment and Energy and the New South Wales Government to discuss information best practices regarding the environmental operations within Australia. This trip was cancelled before this traveler was able to leave. However, there was a $600 penalty for flight cancellation and there were hotel cancellations as well with TMC fees</t>
  </si>
  <si>
    <t>Trip cancelled. Fees paid due to cancellation</t>
  </si>
  <si>
    <t>DC to Sydney, Melbourne, and return</t>
  </si>
  <si>
    <t>9/9 - 9/10</t>
  </si>
  <si>
    <t>no ticket</t>
  </si>
  <si>
    <t>DC to Thurmont, MD and back</t>
  </si>
  <si>
    <t>INFORMATIONAL MEETING/OTHER TRAVEL</t>
  </si>
  <si>
    <t>9/14-9/19</t>
  </si>
  <si>
    <t>10/4 - 10/9</t>
  </si>
  <si>
    <t>DC to Colorado Springs thru Cincinnati and Atlanta (10/4), CO Springs to Phoenix, AZ thru Dallas (10/5), Tulsa to Frankfort, KY thru Atlanta (10/8), Frankfort, KY to DC thru Atlanta (10/9)</t>
  </si>
  <si>
    <t>10/11 - 10/12</t>
  </si>
  <si>
    <t>DC to Jackson, MS (10/11), and return (10/12)</t>
  </si>
  <si>
    <t>10/19 - 10/20</t>
  </si>
  <si>
    <t>DC to Omaha thru Cincinnati and Houston, TX (10/19), an return</t>
  </si>
  <si>
    <t>10/27 - 10/30</t>
  </si>
  <si>
    <t>DC to Nashville, TN (10/23); and return</t>
  </si>
  <si>
    <t>DC to New Orleans thru Atlanta (10/27); Tulsa, OK to DC (10/30)</t>
  </si>
  <si>
    <t>DC to Chicago, IL (11/8); and return</t>
  </si>
  <si>
    <t>DC to Charleston, SC thru Charlotte (11/9); and return</t>
  </si>
  <si>
    <t>DC to Orlando, FL thru Atlanta (11/27); and return</t>
  </si>
  <si>
    <t>11/30 - 12/4</t>
  </si>
  <si>
    <t>DC to Des Moines, IA thru Louisville and Detroit (11/30); Tulsa, OK to DC thru Atlanta (12/4)</t>
  </si>
  <si>
    <t>12/9 - 12/13</t>
  </si>
  <si>
    <t>DC to Paris, FR (12/9); Paris to Casablanca, Morocco (12/10); Paris to Rabat, Morocco (12/11); Morocco to DC thru Amsterdam and NYC (12/13)</t>
  </si>
  <si>
    <t>1/15 - 1/16</t>
  </si>
  <si>
    <t>1/31 - 2/2</t>
  </si>
  <si>
    <t>2/5 - 2/6</t>
  </si>
  <si>
    <t>DC, to Reno, NV thru Salt Lake City (2/4); Reno to Las Vegas, NV (2/5); Las Vegas to DC thru Phoenix (2/6)</t>
  </si>
  <si>
    <t>2/13 - 2/14</t>
  </si>
  <si>
    <t>DC to Boston, MA (2/13); and return (2/14)</t>
  </si>
  <si>
    <t>WOTUS, GE Additive Technology Center, Colorado, Ohio, Kentucky, Arizona, Arizona Manufacture's Council, Mitch McConnell</t>
  </si>
  <si>
    <t>The Administrator will fly to Jackson to meet with the Governor and other state officials as well as tour a farm in the area.</t>
  </si>
  <si>
    <t>The Administrator will be flying to Houston to speak at the Texas Oil &amp; Gas Association annual meeting. While in Houston, the Administrator could meet with the Houston Port Authority and Community groups; then fly to Nebraska to meet with the Governor as well as other state and local officials. While the Administrator is in Nebraska, he plans on multiple media stops as well.</t>
  </si>
  <si>
    <t>The Administrator will be flying to New Orleans to speak to the Louisiana Chemical Association Annual meeting. The Administrator will pay for his way from New Orleans to Tulsa, OK for the weekend and we will return him from Tulsa, OK on 10/30/2017. This trip was changed to leave on 10/27 instead of 10/26, so there was no reason for lodging in New Orleans. Cost comparison in comments section.</t>
  </si>
  <si>
    <t>The Administrator will travel to Kiawah Island, SC to speak at the American Chemistry Council (ACC) Board of Directors meeting.</t>
  </si>
  <si>
    <t>The Administrator will be traveling to Orlando to meet with the Disney executives on food waste as well as visit a food waste facility.</t>
  </si>
  <si>
    <t>To meet with partners and key stakeholders for EPA cooperation activities to advance EPA programs and priorities in Morocco in support of this administrations mission. Please note this traveler missed his connection from Paris to Rabat and had to overnight there.</t>
  </si>
  <si>
    <t>The Administrator will travel to Dallas to participate in the Regional Administrator Forum which will focus on how best to implement his agency priorities in 2018. Please note: the Administrator will only need one way from Dallas, TX to DC because he is leaving from Tulsa, OK to Dallas out of Pocket.</t>
  </si>
  <si>
    <t>Dallas, TX to DC (1/16)</t>
  </si>
  <si>
    <t>Travel to Nevada to visit Superfund sites, meet with elected officials, and conduct media interviews.</t>
  </si>
  <si>
    <t>Superfund sites, meet with officials, and media in Nevada</t>
  </si>
  <si>
    <t>Media in NYC, WOTUS roundtable in FL, Federalist Society and meeting with Governor in Orlando</t>
  </si>
  <si>
    <t>Regional Administrator Forum in Dallas</t>
  </si>
  <si>
    <t>To advance EPA's mission in Morocco</t>
  </si>
  <si>
    <t>Kentucky Farm Bureau, Iowa Association of Electric Cooperatives, Iowa Farm Bureau</t>
  </si>
  <si>
    <t>Disney executives</t>
  </si>
  <si>
    <t>American Chemistry Council</t>
  </si>
  <si>
    <t>Society of the Independent Gasoline Marketers of America</t>
  </si>
  <si>
    <t>Tennessee Farm Bureau Federation and governor meeting</t>
  </si>
  <si>
    <t>Texas Oil &amp; Gas Association annual meeting, Houston Port Authority, media in Nebraska, meeting with officials in Nebraska</t>
  </si>
  <si>
    <t>Meeting with MS Governor and farm tour</t>
  </si>
  <si>
    <t xml:space="preserve">The Administrator will be traveling to Houston to participate in a roundtable at Huntsman Advanced Technology company and will also be visiting the San Jacinto Superfund Site. He will be accompanied by state and local officials as well as EPA staff from the region then he will fly home to Tulsa on out of pocket and stay the weekend no extra costs to EPA. Then fly from Tulsa, OK the Administrator will be traveling to New York to participate in various media interviews. Cost comparison shows that is cost effective for this traveler to leave from Tulsa to LGA for $1201.8 vs DCA to NY for $1250.2 </t>
  </si>
  <si>
    <t>Huntsman Advanced Technology roundtable, San Jacinto Superfund visit, meetings with local officials, media in NYC</t>
  </si>
  <si>
    <t>Event at Camp David with White House</t>
  </si>
  <si>
    <t>The Administrator will travel to New England to visit a superfund site, a hydro facility, participate in a roundtable with environmental officials, visit with the governor of New Hampshire and visit the regional office.</t>
  </si>
  <si>
    <t>Superfund site visit, NH Governor meeting, environmental roundtable, visit a hydro facility.</t>
  </si>
  <si>
    <t>Corpus Christi visit to talk about problems regarding Hurricane Harvey</t>
  </si>
  <si>
    <t>The administrator will be traveling to Corpus Christi Mayor Joe McComin to hear firsthand the challenges facing the companies impacted by the hurricane and help assist remove any barriers to progress and recovery. The administrator will also be visiting the port of Corpus Christi emergency operations center as well as the city/county emergency operations center, then to fulfill his duties and respond to the catastrophic damage and flooding due to Hurricane Harvey</t>
  </si>
  <si>
    <t>The Administrator and his wife have been invited by the President and First Lady to participate in upcoming cabinet meeting on September 9-10, 2017 at Camp David. An agenda has been prepared for both that will include meetings and discussion regarding the EPA as well as this Administration. Transportation will be provided by the White House</t>
  </si>
  <si>
    <t>DC to Houston, TX (9/14), Houston to Tulsa (9/15), Tulsa to Manhattan (9/18), and return</t>
  </si>
  <si>
    <t>The Administrator will be flying to Cincinnati, OH to visit the GE Additive Technology Center where he will be given a tour and meet with executives from the facility; then he will be traveling to Colorado Springs to speak at the Colorado Association of Home builders to discuss issues surrounding Waters of the United States and other environmental issues; then he will travel to Arizona to meet with the Governor and other state and local officials and then speak at the Arizona Manufacture's Council; then he will fly home to Tulsa for the weekend and then travel to Kentucky to meet with Senate Majority Leader Mitch McConnell. They will be attending several agriculture events through the eastern part of Kentucky. Cost comparison shows that if the administrator were to travel from DC to Cincinnati, OH to Colorado Springs to Phoenix and back to DC for $4337 then DC to Lexington, KY and return to DC fro 1837 totaling 6174. It is cost effective for the government to fly him from to DC to Cincinnati, OH to Colorado Springs, CO to Phoenix, AZ then he will get himself home, then we will pick him up in Tulsa, OK, fly to Lexington, KY and back to DC for total of $4925.70 roundtrip.</t>
  </si>
  <si>
    <t>The Administrator will meet with Tennessee Governor Haslam. He has also been invited by the Tennessee Farm Bureau Federation to speak to over 100 farmers and ranchers.</t>
  </si>
  <si>
    <t>Louisiana Chemical Association Annual Meeting</t>
  </si>
  <si>
    <t>The Administrator will travel to speak at the Society of the Independent Gasoline Marketers of America (SIGMA) Annual Conference Opening General Session.</t>
  </si>
  <si>
    <t>The Administrator will travel to Louisville to meet with the Governor and to speak to the Kentucky Farm Bureau; then to Dew Moines to speak with the Iowa Association of Electric Cooperatives. He will speak at an Iowa Farm Bureau event. Please note: the Administrator will then fly himself to Tulsa, OK for the weekend and then we will fly him from Tulsa, OK to DC. Cost comparison shows that it is cost effective to fly him from DCA to Louisville, to Des Moines, to Tulsa and return for $3256.3 vs DC to Louisville, to Des Moines then return for $3845.70. The breakdown is in the comments section.</t>
  </si>
  <si>
    <t>The Administrator will be traveling to New York to participate in media interviews with the CBS, Wall Street Journal, Fox News, Fox Business, and the New York Times: then to Tallahassee to participate in a roundtable at Mays Nursery, Inc. The roundtable at the tree farm will have participants from agriculture as well as energy, and focus on WOTUS; then to Orlando to deliver the keynote address to the Federalist Society's 2018 Florida Chapters Conference and will also meet with Governor Scott while in Orlando</t>
  </si>
  <si>
    <t>DC to NYC (1/31); NYC to Tallahassee, FL thru Atlanta (2/1); Tallahassee to Orlando thru Atlanta (2/2); Orlando to DC (2/2)</t>
  </si>
  <si>
    <t xml:space="preserve"> </t>
  </si>
  <si>
    <t>Pruitt, Scott (thru 2/14/2018)</t>
  </si>
  <si>
    <t>* Travel dates for immediate political staff only thru 8/10/2017</t>
  </si>
  <si>
    <t>Total for Support Staff (3/6/17 - 8/10/17)</t>
  </si>
  <si>
    <t>Total for Pruitt (3/6/17 - 2/14/18)</t>
  </si>
  <si>
    <t>Travel Records for EPA Adminstrator Scott Pruitt and Immediate Political Staff</t>
  </si>
  <si>
    <t>EPA Support Staff (thru 8/10/2017)</t>
  </si>
  <si>
    <t>Administrator Scott Pruitt (thru 2/14/2018)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</si>
</sst>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m/d;@"/>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1"/>
      <color theme="0"/>
      <name val="Calibri"/>
      <family val="2"/>
      <scheme val="minor"/>
    </font>
    <font>
      <sz val="10.5"/>
      <color theme="1"/>
      <name val="Calibri"/>
      <family val="2"/>
      <scheme val="minor"/>
    </font>
    <font>
      <b/>
      <sz val="14"/>
      <color theme="0"/>
      <name val="Calibri"/>
      <family val="2"/>
      <scheme val="minor"/>
    </font>
  </fonts>
  <fills count="4">
    <fill>
      <patternFill patternType="none"/>
    </fill>
    <fill>
      <patternFill patternType="gray125"/>
    </fill>
    <fill>
      <patternFill patternType="solid">
        <fgColor rgb="FF3188B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0" fillId="0" borderId="0" xfId="0" applyAlignment="1">
      <alignment wrapText="1"/>
    </xf>
    <xf numFmtId="0" fontId="2" fillId="0" borderId="0" xfId="0" applyFont="1"/>
    <xf numFmtId="44" fontId="0" fillId="0" borderId="0" xfId="1" applyFont="1"/>
    <xf numFmtId="164" fontId="0" fillId="0" borderId="0" xfId="0" applyNumberFormat="1" applyAlignment="1">
      <alignment horizontal="right"/>
    </xf>
    <xf numFmtId="44" fontId="0" fillId="0" borderId="0" xfId="1" applyFont="1" applyAlignment="1">
      <alignment wrapText="1"/>
    </xf>
    <xf numFmtId="0" fontId="3" fillId="0" borderId="0" xfId="0" applyFont="1" applyAlignment="1">
      <alignment wrapText="1"/>
    </xf>
    <xf numFmtId="0" fontId="0" fillId="0" borderId="0" xfId="0" applyNumberFormat="1"/>
    <xf numFmtId="0" fontId="4" fillId="0" borderId="0" xfId="0" applyFont="1"/>
    <xf numFmtId="0" fontId="0" fillId="0" borderId="0" xfId="0" applyFont="1"/>
    <xf numFmtId="0" fontId="0" fillId="0" borderId="0" xfId="0" applyAlignment="1"/>
    <xf numFmtId="0" fontId="2" fillId="0" borderId="1" xfId="0" applyFont="1" applyBorder="1" applyAlignment="1">
      <alignment wrapText="1"/>
    </xf>
    <xf numFmtId="44" fontId="2" fillId="0" borderId="1" xfId="1" applyFont="1" applyBorder="1" applyAlignment="1">
      <alignment wrapText="1"/>
    </xf>
    <xf numFmtId="164" fontId="0" fillId="0" borderId="1" xfId="0" applyNumberFormat="1" applyBorder="1" applyAlignment="1">
      <alignment horizontal="right"/>
    </xf>
    <xf numFmtId="0" fontId="0" fillId="0" borderId="1" xfId="0" applyBorder="1" applyAlignment="1">
      <alignment wrapText="1"/>
    </xf>
    <xf numFmtId="0" fontId="0" fillId="0" borderId="1" xfId="0" applyBorder="1"/>
    <xf numFmtId="44" fontId="0" fillId="0" borderId="1" xfId="1" applyFont="1" applyBorder="1"/>
    <xf numFmtId="0" fontId="0" fillId="0" borderId="0" xfId="0" applyProtection="1">
      <protection locked="0"/>
    </xf>
    <xf numFmtId="0" fontId="6" fillId="0" borderId="1" xfId="0" applyFont="1" applyBorder="1" applyAlignment="1" applyProtection="1">
      <alignment wrapText="1"/>
      <protection locked="0"/>
    </xf>
    <xf numFmtId="0" fontId="6" fillId="0" borderId="1" xfId="0" applyFont="1" applyBorder="1" applyAlignment="1">
      <alignment horizontal="left" wrapText="1"/>
    </xf>
    <xf numFmtId="164" fontId="6" fillId="0" borderId="1" xfId="0" applyNumberFormat="1" applyFont="1" applyBorder="1" applyAlignment="1">
      <alignment horizontal="right" wrapText="1"/>
    </xf>
    <xf numFmtId="44" fontId="6" fillId="0" borderId="1" xfId="1" applyFont="1" applyBorder="1" applyAlignment="1">
      <alignment horizontal="left" wrapText="1"/>
    </xf>
    <xf numFmtId="164" fontId="6" fillId="0" borderId="1" xfId="0" applyNumberFormat="1" applyFont="1" applyBorder="1" applyAlignment="1">
      <alignment horizontal="right"/>
    </xf>
    <xf numFmtId="0" fontId="6" fillId="0" borderId="1" xfId="0" applyFont="1" applyBorder="1" applyAlignment="1">
      <alignment wrapText="1"/>
    </xf>
    <xf numFmtId="44" fontId="6" fillId="0" borderId="1" xfId="1" applyFont="1" applyBorder="1"/>
    <xf numFmtId="0" fontId="6" fillId="0" borderId="1" xfId="0" applyFont="1" applyBorder="1" applyAlignment="1" applyProtection="1">
      <alignment horizontal="left" wrapText="1"/>
      <protection locked="0"/>
    </xf>
    <xf numFmtId="164" fontId="6" fillId="0" borderId="1" xfId="0" applyNumberFormat="1" applyFont="1" applyBorder="1" applyAlignment="1" applyProtection="1">
      <alignment horizontal="right"/>
      <protection locked="0"/>
    </xf>
    <xf numFmtId="44" fontId="6" fillId="0" borderId="1" xfId="1" applyFont="1" applyBorder="1" applyProtection="1">
      <protection locked="0"/>
    </xf>
    <xf numFmtId="0" fontId="6" fillId="0" borderId="1" xfId="0" applyFont="1" applyFill="1" applyBorder="1" applyAlignment="1">
      <alignment wrapText="1"/>
    </xf>
    <xf numFmtId="164" fontId="6" fillId="0" borderId="1" xfId="0" applyNumberFormat="1" applyFont="1" applyFill="1" applyBorder="1" applyAlignment="1">
      <alignment horizontal="right"/>
    </xf>
    <xf numFmtId="44" fontId="6" fillId="0" borderId="1" xfId="1" applyFont="1" applyFill="1" applyBorder="1"/>
    <xf numFmtId="0" fontId="0" fillId="0" borderId="0" xfId="0" applyFill="1"/>
    <xf numFmtId="0" fontId="5" fillId="2" borderId="1" xfId="0" applyFont="1" applyFill="1" applyBorder="1"/>
    <xf numFmtId="0" fontId="0" fillId="0" borderId="1" xfId="0" applyBorder="1" applyAlignment="1">
      <alignment horizontal="left"/>
    </xf>
    <xf numFmtId="0" fontId="6" fillId="0" borderId="0" xfId="0" applyFont="1" applyAlignment="1">
      <alignment wrapText="1"/>
    </xf>
    <xf numFmtId="16" fontId="0" fillId="0" borderId="1" xfId="0" applyNumberFormat="1" applyBorder="1" applyAlignment="1">
      <alignment wrapText="1"/>
    </xf>
    <xf numFmtId="0" fontId="0" fillId="0" borderId="1" xfId="0" applyBorder="1" applyAlignment="1">
      <alignment horizontal="left" wrapText="1"/>
    </xf>
    <xf numFmtId="44" fontId="0" fillId="0" borderId="1" xfId="1" applyFont="1" applyBorder="1" applyAlignment="1">
      <alignment wrapText="1"/>
    </xf>
    <xf numFmtId="0" fontId="2" fillId="0" borderId="1" xfId="0" applyFont="1" applyBorder="1"/>
    <xf numFmtId="16" fontId="0" fillId="0" borderId="1" xfId="0" applyNumberFormat="1" applyBorder="1"/>
    <xf numFmtId="0" fontId="2" fillId="0" borderId="0" xfId="0" applyFont="1" applyAlignment="1">
      <alignment wrapText="1"/>
    </xf>
    <xf numFmtId="44" fontId="3" fillId="0" borderId="1" xfId="1" applyFont="1" applyBorder="1"/>
    <xf numFmtId="44" fontId="2" fillId="0" borderId="1" xfId="1" applyFont="1" applyBorder="1"/>
    <xf numFmtId="44" fontId="2" fillId="0" borderId="1" xfId="0" applyNumberFormat="1" applyFont="1" applyBorder="1"/>
    <xf numFmtId="16" fontId="6" fillId="0" borderId="1" xfId="0" applyNumberFormat="1" applyFont="1" applyBorder="1" applyAlignment="1">
      <alignment wrapText="1"/>
    </xf>
    <xf numFmtId="44" fontId="0" fillId="0" borderId="1" xfId="0" applyNumberFormat="1" applyFont="1" applyBorder="1"/>
    <xf numFmtId="0" fontId="0" fillId="0" borderId="3" xfId="0" applyFill="1" applyBorder="1"/>
    <xf numFmtId="44" fontId="0"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0" fontId="0" fillId="0" borderId="1" xfId="0" applyFill="1" applyBorder="1"/>
    <xf numFmtId="0" fontId="2" fillId="3" borderId="1" xfId="0" applyFont="1" applyFill="1" applyBorder="1"/>
    <xf numFmtId="44" fontId="2" fillId="3" borderId="1" xfId="0" applyNumberFormat="1" applyFont="1" applyFill="1" applyBorder="1"/>
    <xf numFmtId="164" fontId="6" fillId="0" borderId="1" xfId="0" applyNumberFormat="1" applyFont="1" applyBorder="1" applyAlignment="1" applyProtection="1">
      <alignment horizontal="left" wrapText="1"/>
      <protection locked="0"/>
    </xf>
    <xf numFmtId="0" fontId="6" fillId="0" borderId="1" xfId="0" applyFont="1" applyBorder="1" applyAlignment="1" applyProtection="1">
      <alignment horizontal="left" vertical="top" wrapText="1"/>
      <protection locked="0"/>
    </xf>
    <xf numFmtId="0" fontId="5" fillId="2" borderId="1" xfId="0" applyFont="1" applyFill="1" applyBorder="1" applyAlignment="1"/>
    <xf numFmtId="44" fontId="5" fillId="2" borderId="1" xfId="1" applyFont="1" applyFill="1" applyBorder="1" applyAlignment="1"/>
    <xf numFmtId="0" fontId="0" fillId="0" borderId="2" xfId="0" applyBorder="1" applyAlignment="1">
      <alignment horizontal="center"/>
    </xf>
    <xf numFmtId="0" fontId="0" fillId="0" borderId="1" xfId="0" applyBorder="1" applyAlignment="1">
      <alignment horizontal="center"/>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1" xfId="0" applyFont="1" applyFill="1" applyBorder="1" applyAlignment="1">
      <alignment horizontal="center" wrapText="1"/>
    </xf>
    <xf numFmtId="0" fontId="7" fillId="2" borderId="1" xfId="0" applyFont="1" applyFill="1" applyBorder="1" applyAlignment="1">
      <alignment horizontal="center" wrapText="1"/>
    </xf>
    <xf numFmtId="0" fontId="5" fillId="2" borderId="7" xfId="0" applyFont="1" applyFill="1" applyBorder="1" applyAlignment="1">
      <alignment horizontal="center"/>
    </xf>
    <xf numFmtId="0" fontId="5" fillId="2" borderId="2"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3188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workbookViewId="0">
      <selection sqref="A1:C1"/>
    </sheetView>
  </sheetViews>
  <sheetFormatPr defaultRowHeight="15" x14ac:dyDescent="0.25"/>
  <cols>
    <col min="1" max="1" width="26.7109375" bestFit="1" customWidth="1"/>
    <col min="2" max="2" width="25.140625" bestFit="1" customWidth="1"/>
    <col min="3" max="3" width="21" bestFit="1" customWidth="1"/>
    <col min="5" max="5" width="21.7109375" customWidth="1"/>
    <col min="6" max="6" width="22.28515625" bestFit="1" customWidth="1"/>
    <col min="7" max="7" width="18.7109375" bestFit="1" customWidth="1"/>
    <col min="8" max="8" width="18.42578125" bestFit="1" customWidth="1"/>
    <col min="9" max="9" width="16.140625" customWidth="1"/>
    <col min="10" max="10" width="16.5703125" customWidth="1"/>
    <col min="11" max="11" width="16.28515625" customWidth="1"/>
    <col min="12" max="13" width="10.28515625" bestFit="1" customWidth="1"/>
  </cols>
  <sheetData>
    <row r="1" spans="1:11" x14ac:dyDescent="0.25">
      <c r="A1" s="56" t="s">
        <v>374</v>
      </c>
      <c r="B1" s="56"/>
      <c r="C1" s="56"/>
      <c r="E1" s="56" t="s">
        <v>317</v>
      </c>
      <c r="F1" s="56"/>
      <c r="G1" s="56"/>
      <c r="I1" s="56" t="s">
        <v>375</v>
      </c>
      <c r="J1" s="56"/>
      <c r="K1" s="56"/>
    </row>
    <row r="2" spans="1:11" x14ac:dyDescent="0.25">
      <c r="A2" s="32" t="s">
        <v>0</v>
      </c>
      <c r="B2" s="32" t="s">
        <v>299</v>
      </c>
      <c r="C2" s="32" t="s">
        <v>56</v>
      </c>
      <c r="E2" s="32" t="s">
        <v>317</v>
      </c>
      <c r="F2" s="32" t="s">
        <v>338</v>
      </c>
      <c r="G2" s="32" t="s">
        <v>56</v>
      </c>
      <c r="I2" s="32" t="s">
        <v>339</v>
      </c>
      <c r="J2" s="32" t="s">
        <v>340</v>
      </c>
      <c r="K2" s="32" t="s">
        <v>56</v>
      </c>
    </row>
    <row r="3" spans="1:11" x14ac:dyDescent="0.25">
      <c r="A3" s="33" t="s">
        <v>451</v>
      </c>
      <c r="B3" s="16">
        <v>108952.23</v>
      </c>
      <c r="C3" s="16">
        <v>124350.60000000002</v>
      </c>
      <c r="E3" s="15" t="s">
        <v>318</v>
      </c>
      <c r="F3" s="16">
        <v>58366.98</v>
      </c>
      <c r="G3" s="16">
        <v>58366.98</v>
      </c>
      <c r="I3" s="15" t="s">
        <v>341</v>
      </c>
      <c r="J3" s="16">
        <f>B20</f>
        <v>198583.13</v>
      </c>
      <c r="K3" s="16">
        <f>C20</f>
        <v>272186.8</v>
      </c>
    </row>
    <row r="4" spans="1:11" x14ac:dyDescent="0.25">
      <c r="A4" s="15" t="s">
        <v>287</v>
      </c>
      <c r="B4" s="16">
        <v>1319.3</v>
      </c>
      <c r="C4" s="16">
        <v>1819.85</v>
      </c>
      <c r="I4" s="15" t="s">
        <v>342</v>
      </c>
      <c r="J4" s="16">
        <v>58366.98</v>
      </c>
      <c r="K4" s="16">
        <v>58366.98</v>
      </c>
    </row>
    <row r="5" spans="1:11" x14ac:dyDescent="0.25">
      <c r="A5" s="15" t="s">
        <v>291</v>
      </c>
      <c r="B5" s="16">
        <v>2936.4300000000003</v>
      </c>
      <c r="C5" s="16">
        <v>9168.67</v>
      </c>
      <c r="E5" s="57" t="s">
        <v>376</v>
      </c>
      <c r="F5" s="57"/>
      <c r="G5" s="57"/>
      <c r="I5" s="38" t="s">
        <v>343</v>
      </c>
      <c r="J5" s="43">
        <f>SUM(J3:J4)</f>
        <v>256950.11000000002</v>
      </c>
      <c r="K5" s="43">
        <f>SUM(K3:K4)</f>
        <v>330553.77999999997</v>
      </c>
    </row>
    <row r="6" spans="1:11" x14ac:dyDescent="0.25">
      <c r="A6" s="15" t="s">
        <v>295</v>
      </c>
      <c r="B6" s="16">
        <v>5879.4800000000005</v>
      </c>
      <c r="C6" s="16">
        <v>12157.73</v>
      </c>
      <c r="E6" s="32" t="s">
        <v>0</v>
      </c>
      <c r="F6" s="32" t="s">
        <v>379</v>
      </c>
      <c r="G6" s="32" t="s">
        <v>56</v>
      </c>
    </row>
    <row r="7" spans="1:11" x14ac:dyDescent="0.25">
      <c r="A7" s="15" t="s">
        <v>292</v>
      </c>
      <c r="B7" s="16">
        <v>14524.29</v>
      </c>
      <c r="C7" s="16">
        <v>24285.25</v>
      </c>
      <c r="E7" s="33" t="s">
        <v>297</v>
      </c>
      <c r="F7" s="21">
        <v>7003.32</v>
      </c>
      <c r="G7" s="21">
        <v>8997.83</v>
      </c>
      <c r="I7" t="s">
        <v>373</v>
      </c>
    </row>
    <row r="8" spans="1:11" x14ac:dyDescent="0.25">
      <c r="A8" s="15" t="s">
        <v>284</v>
      </c>
      <c r="B8" s="16">
        <v>4127.7</v>
      </c>
      <c r="C8" s="16">
        <v>7377.8499999999995</v>
      </c>
      <c r="E8" s="15" t="s">
        <v>291</v>
      </c>
      <c r="F8" s="16">
        <v>1809.63</v>
      </c>
      <c r="G8" s="16">
        <v>5445.37</v>
      </c>
    </row>
    <row r="9" spans="1:11" x14ac:dyDescent="0.25">
      <c r="A9" s="15" t="s">
        <v>296</v>
      </c>
      <c r="B9" s="16">
        <v>4386.3099999999995</v>
      </c>
      <c r="C9" s="16">
        <v>9426.64</v>
      </c>
      <c r="E9" s="15" t="s">
        <v>295</v>
      </c>
      <c r="F9" s="16">
        <v>2330.98</v>
      </c>
      <c r="G9" s="16">
        <v>5704.81</v>
      </c>
    </row>
    <row r="10" spans="1:11" x14ac:dyDescent="0.25">
      <c r="A10" s="15" t="s">
        <v>359</v>
      </c>
      <c r="B10" s="16">
        <v>2046.18</v>
      </c>
      <c r="C10" s="16">
        <v>4549.78</v>
      </c>
      <c r="E10" s="15" t="s">
        <v>292</v>
      </c>
      <c r="F10" s="16">
        <v>1906.12</v>
      </c>
      <c r="G10" s="16">
        <v>4461.08</v>
      </c>
    </row>
    <row r="11" spans="1:11" x14ac:dyDescent="0.25">
      <c r="A11" s="15" t="s">
        <v>293</v>
      </c>
      <c r="B11" s="16">
        <v>7241.28</v>
      </c>
      <c r="C11" s="16">
        <v>18042.38</v>
      </c>
      <c r="E11" s="15" t="s">
        <v>369</v>
      </c>
      <c r="F11" s="16">
        <v>1553.16</v>
      </c>
      <c r="G11" s="16">
        <v>3421.72</v>
      </c>
    </row>
    <row r="12" spans="1:11" x14ac:dyDescent="0.25">
      <c r="A12" s="15" t="s">
        <v>294</v>
      </c>
      <c r="B12" s="16">
        <v>4044.03</v>
      </c>
      <c r="C12" s="16">
        <v>8164.2400000000007</v>
      </c>
      <c r="E12" s="15" t="s">
        <v>296</v>
      </c>
      <c r="F12" s="16">
        <v>1919.96</v>
      </c>
      <c r="G12" s="16">
        <v>5173.92</v>
      </c>
    </row>
    <row r="13" spans="1:11" x14ac:dyDescent="0.25">
      <c r="A13" s="15" t="s">
        <v>290</v>
      </c>
      <c r="B13" s="16">
        <v>1087.9000000000001</v>
      </c>
      <c r="C13" s="16">
        <v>1541.05</v>
      </c>
      <c r="E13" s="15" t="s">
        <v>359</v>
      </c>
      <c r="F13" s="16">
        <v>2046.18</v>
      </c>
      <c r="G13" s="16">
        <v>4549.78</v>
      </c>
    </row>
    <row r="14" spans="1:11" x14ac:dyDescent="0.25">
      <c r="A14" s="15" t="s">
        <v>286</v>
      </c>
      <c r="B14" s="16">
        <v>1794.1999999999998</v>
      </c>
      <c r="C14" s="16">
        <v>2993.4700000000003</v>
      </c>
      <c r="E14" s="15" t="s">
        <v>293</v>
      </c>
      <c r="F14" s="16">
        <v>2144.5700000000002</v>
      </c>
      <c r="G14" s="16">
        <v>5988.36</v>
      </c>
    </row>
    <row r="15" spans="1:11" x14ac:dyDescent="0.25">
      <c r="A15" s="15" t="s">
        <v>298</v>
      </c>
      <c r="B15" s="16">
        <v>1747.48</v>
      </c>
      <c r="C15" s="16">
        <v>2725.9300000000003</v>
      </c>
      <c r="E15" s="15" t="s">
        <v>294</v>
      </c>
      <c r="F15" s="16">
        <v>2438.2800000000002</v>
      </c>
      <c r="G15" s="16">
        <v>4689.55</v>
      </c>
    </row>
    <row r="16" spans="1:11" x14ac:dyDescent="0.25">
      <c r="A16" s="15" t="s">
        <v>289</v>
      </c>
      <c r="B16" s="16">
        <v>3857.2</v>
      </c>
      <c r="C16" s="16">
        <v>8082.5999999999995</v>
      </c>
      <c r="E16" s="15" t="s">
        <v>370</v>
      </c>
      <c r="F16" s="16">
        <v>2014.64</v>
      </c>
      <c r="G16" s="16">
        <v>5201.5600000000004</v>
      </c>
    </row>
    <row r="17" spans="1:12" x14ac:dyDescent="0.25">
      <c r="A17" s="15" t="s">
        <v>285</v>
      </c>
      <c r="B17" s="16"/>
      <c r="C17" s="16">
        <v>392.07</v>
      </c>
      <c r="E17" s="49" t="s">
        <v>366</v>
      </c>
      <c r="F17" s="45">
        <v>30553.88</v>
      </c>
      <c r="G17" s="45">
        <v>30553.88</v>
      </c>
    </row>
    <row r="18" spans="1:12" x14ac:dyDescent="0.25">
      <c r="A18" s="15" t="s">
        <v>288</v>
      </c>
      <c r="B18" s="16">
        <v>4085.24</v>
      </c>
      <c r="C18" s="16">
        <v>6554.81</v>
      </c>
      <c r="E18" s="38" t="s">
        <v>380</v>
      </c>
      <c r="F18" s="43">
        <v>55720.72</v>
      </c>
      <c r="G18" s="43">
        <v>84187.86</v>
      </c>
    </row>
    <row r="19" spans="1:12" x14ac:dyDescent="0.25">
      <c r="A19" s="46" t="s">
        <v>367</v>
      </c>
      <c r="B19" s="47">
        <v>30553.88</v>
      </c>
      <c r="C19" s="47">
        <v>30553.88</v>
      </c>
      <c r="E19" s="57" t="s">
        <v>377</v>
      </c>
      <c r="F19" s="57"/>
      <c r="G19" s="57"/>
    </row>
    <row r="20" spans="1:12" x14ac:dyDescent="0.25">
      <c r="A20" s="38" t="s">
        <v>337</v>
      </c>
      <c r="B20" s="43">
        <f>SUM(B3:B19)</f>
        <v>198583.13</v>
      </c>
      <c r="C20" s="43">
        <f>SUM(C3:C19)</f>
        <v>272186.8</v>
      </c>
      <c r="E20" s="49" t="s">
        <v>378</v>
      </c>
      <c r="F20" s="37">
        <v>36068.5</v>
      </c>
      <c r="G20" s="37">
        <v>36068.5</v>
      </c>
    </row>
    <row r="21" spans="1:12" x14ac:dyDescent="0.25">
      <c r="A21" s="46" t="s">
        <v>452</v>
      </c>
      <c r="E21" s="50" t="s">
        <v>337</v>
      </c>
      <c r="F21" s="51">
        <f>F20+F18</f>
        <v>91789.22</v>
      </c>
      <c r="G21" s="51">
        <f>G20+G18</f>
        <v>120256.36</v>
      </c>
      <c r="K21" s="7"/>
      <c r="L21" s="7"/>
    </row>
    <row r="22" spans="1:12" x14ac:dyDescent="0.25">
      <c r="K22" s="7"/>
      <c r="L22" s="7"/>
    </row>
    <row r="23" spans="1:12" x14ac:dyDescent="0.25">
      <c r="A23" s="56" t="s">
        <v>371</v>
      </c>
      <c r="B23" s="56"/>
      <c r="C23" s="56"/>
      <c r="K23" s="7"/>
      <c r="L23" s="7"/>
    </row>
    <row r="24" spans="1:12" x14ac:dyDescent="0.25">
      <c r="A24" s="32" t="s">
        <v>0</v>
      </c>
      <c r="B24" s="32" t="s">
        <v>299</v>
      </c>
      <c r="C24" s="32" t="s">
        <v>56</v>
      </c>
      <c r="K24" s="7"/>
      <c r="L24" s="7"/>
    </row>
    <row r="25" spans="1:12" x14ac:dyDescent="0.25">
      <c r="A25" s="15" t="s">
        <v>369</v>
      </c>
      <c r="B25" s="16">
        <v>1553.16</v>
      </c>
      <c r="C25" s="16">
        <v>3421.72</v>
      </c>
      <c r="K25" s="7"/>
      <c r="L25" s="7"/>
    </row>
    <row r="26" spans="1:12" x14ac:dyDescent="0.25">
      <c r="A26" s="15" t="s">
        <v>370</v>
      </c>
      <c r="B26" s="16">
        <v>2014.64</v>
      </c>
      <c r="C26" s="16">
        <v>5201.5600000000004</v>
      </c>
      <c r="K26" s="7"/>
      <c r="L26" s="7"/>
    </row>
    <row r="27" spans="1:12" x14ac:dyDescent="0.25">
      <c r="A27" s="38" t="s">
        <v>372</v>
      </c>
      <c r="B27" s="43">
        <f>SUM(B25:B26)</f>
        <v>3567.8</v>
      </c>
      <c r="C27" s="43">
        <f>SUM(C25:C26)</f>
        <v>8623.2800000000007</v>
      </c>
      <c r="K27" s="7"/>
      <c r="L27" s="7"/>
    </row>
    <row r="28" spans="1:12" x14ac:dyDescent="0.25">
      <c r="K28" s="7"/>
      <c r="L28" s="7"/>
    </row>
    <row r="29" spans="1:12" x14ac:dyDescent="0.25">
      <c r="K29" s="7"/>
      <c r="L29" s="7"/>
    </row>
    <row r="30" spans="1:12" x14ac:dyDescent="0.25">
      <c r="K30" s="7"/>
      <c r="L30" s="7"/>
    </row>
    <row r="31" spans="1:12" x14ac:dyDescent="0.25">
      <c r="K31" s="7"/>
      <c r="L31" s="7"/>
    </row>
    <row r="32" spans="1:12" x14ac:dyDescent="0.25">
      <c r="K32" s="7"/>
      <c r="L32" s="7"/>
    </row>
    <row r="33" spans="11:12" x14ac:dyDescent="0.25">
      <c r="K33" s="7"/>
      <c r="L33" s="7"/>
    </row>
    <row r="34" spans="11:12" x14ac:dyDescent="0.25">
      <c r="K34" s="7"/>
      <c r="L34" s="7"/>
    </row>
    <row r="35" spans="11:12" x14ac:dyDescent="0.25">
      <c r="K35" s="7"/>
      <c r="L35" s="7"/>
    </row>
    <row r="36" spans="11:12" x14ac:dyDescent="0.25">
      <c r="K36" s="7"/>
      <c r="L36" s="7"/>
    </row>
    <row r="37" spans="11:12" x14ac:dyDescent="0.25">
      <c r="K37" s="7"/>
      <c r="L37" s="7"/>
    </row>
  </sheetData>
  <sortState ref="E8:G16">
    <sortCondition ref="E7"/>
  </sortState>
  <mergeCells count="6">
    <mergeCell ref="A1:C1"/>
    <mergeCell ref="E1:G1"/>
    <mergeCell ref="I1:K1"/>
    <mergeCell ref="E5:G5"/>
    <mergeCell ref="A23:C23"/>
    <mergeCell ref="E19:G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zoomScale="90" zoomScaleNormal="90" workbookViewId="0">
      <pane ySplit="2" topLeftCell="A3" activePane="bottomLeft" state="frozen"/>
      <selection pane="bottomLeft" sqref="A1:I1"/>
    </sheetView>
  </sheetViews>
  <sheetFormatPr defaultRowHeight="15" x14ac:dyDescent="0.25"/>
  <cols>
    <col min="1" max="1" width="18.7109375" style="1" bestFit="1" customWidth="1"/>
    <col min="2" max="2" width="18.7109375" style="1" customWidth="1"/>
    <col min="3" max="3" width="16" style="4" customWidth="1"/>
    <col min="4" max="4" width="17.7109375" style="1" customWidth="1"/>
    <col min="5" max="5" width="17" style="1" customWidth="1"/>
    <col min="6" max="6" width="88.140625" style="1" customWidth="1"/>
    <col min="7" max="7" width="36.85546875" style="1" customWidth="1"/>
    <col min="8" max="8" width="17" style="3" bestFit="1" customWidth="1"/>
    <col min="9" max="9" width="20.85546875" style="3" customWidth="1"/>
  </cols>
  <sheetData>
    <row r="1" spans="1:9" ht="18.75" x14ac:dyDescent="0.3">
      <c r="A1" s="62" t="s">
        <v>455</v>
      </c>
      <c r="B1" s="62"/>
      <c r="C1" s="62"/>
      <c r="D1" s="62"/>
      <c r="E1" s="62"/>
      <c r="F1" s="62"/>
      <c r="G1" s="62"/>
      <c r="H1" s="62"/>
      <c r="I1" s="62"/>
    </row>
    <row r="2" spans="1:9" s="10" customFormat="1" x14ac:dyDescent="0.25">
      <c r="A2" s="54" t="s">
        <v>0</v>
      </c>
      <c r="B2" s="54" t="s">
        <v>302</v>
      </c>
      <c r="C2" s="54" t="s">
        <v>301</v>
      </c>
      <c r="D2" s="54" t="s">
        <v>206</v>
      </c>
      <c r="E2" s="54" t="s">
        <v>3</v>
      </c>
      <c r="F2" s="54" t="s">
        <v>4</v>
      </c>
      <c r="G2" s="54" t="s">
        <v>1</v>
      </c>
      <c r="H2" s="54" t="s">
        <v>56</v>
      </c>
      <c r="I2" s="54" t="s">
        <v>300</v>
      </c>
    </row>
    <row r="3" spans="1:9" s="10" customFormat="1" ht="15" customHeight="1" x14ac:dyDescent="0.25">
      <c r="A3" s="58" t="s">
        <v>457</v>
      </c>
      <c r="B3" s="59"/>
      <c r="C3" s="59"/>
      <c r="D3" s="59"/>
      <c r="E3" s="59"/>
      <c r="F3" s="59"/>
      <c r="G3" s="59"/>
      <c r="H3" s="59"/>
      <c r="I3" s="60"/>
    </row>
    <row r="4" spans="1:9" s="9" customFormat="1" ht="42.75" x14ac:dyDescent="0.25">
      <c r="A4" s="19" t="s">
        <v>297</v>
      </c>
      <c r="B4" s="19" t="s">
        <v>303</v>
      </c>
      <c r="C4" s="20" t="s">
        <v>163</v>
      </c>
      <c r="D4" s="19" t="s">
        <v>207</v>
      </c>
      <c r="E4" s="19" t="s">
        <v>70</v>
      </c>
      <c r="F4" s="19" t="s">
        <v>205</v>
      </c>
      <c r="G4" s="19" t="s">
        <v>186</v>
      </c>
      <c r="H4" s="21">
        <v>738.94</v>
      </c>
      <c r="I4" s="21">
        <v>628.70000000000005</v>
      </c>
    </row>
    <row r="5" spans="1:9" s="9" customFormat="1" ht="42.75" x14ac:dyDescent="0.25">
      <c r="A5" s="19" t="s">
        <v>297</v>
      </c>
      <c r="B5" s="19" t="s">
        <v>303</v>
      </c>
      <c r="C5" s="20" t="s">
        <v>187</v>
      </c>
      <c r="D5" s="19" t="s">
        <v>237</v>
      </c>
      <c r="E5" s="19" t="s">
        <v>9</v>
      </c>
      <c r="F5" s="19" t="s">
        <v>189</v>
      </c>
      <c r="G5" s="19" t="s">
        <v>188</v>
      </c>
      <c r="H5" s="21">
        <v>1039.43</v>
      </c>
      <c r="I5" s="21">
        <v>609.9</v>
      </c>
    </row>
    <row r="6" spans="1:9" s="9" customFormat="1" ht="57" x14ac:dyDescent="0.25">
      <c r="A6" s="19" t="s">
        <v>297</v>
      </c>
      <c r="B6" s="19" t="s">
        <v>303</v>
      </c>
      <c r="C6" s="20" t="s">
        <v>190</v>
      </c>
      <c r="D6" s="19" t="s">
        <v>208</v>
      </c>
      <c r="E6" s="19" t="s">
        <v>9</v>
      </c>
      <c r="F6" s="19" t="s">
        <v>320</v>
      </c>
      <c r="G6" s="19" t="s">
        <v>191</v>
      </c>
      <c r="H6" s="21">
        <v>615.38</v>
      </c>
      <c r="I6" s="21">
        <v>537.14</v>
      </c>
    </row>
    <row r="7" spans="1:9" s="9" customFormat="1" ht="156.75" x14ac:dyDescent="0.25">
      <c r="A7" s="19" t="s">
        <v>297</v>
      </c>
      <c r="B7" s="19" t="s">
        <v>303</v>
      </c>
      <c r="C7" s="20" t="s">
        <v>192</v>
      </c>
      <c r="D7" s="19" t="s">
        <v>321</v>
      </c>
      <c r="E7" s="19" t="s">
        <v>9</v>
      </c>
      <c r="F7" s="19" t="s">
        <v>195</v>
      </c>
      <c r="G7" s="19" t="s">
        <v>322</v>
      </c>
      <c r="H7" s="21">
        <v>4182.2299999999996</v>
      </c>
      <c r="I7" s="21">
        <v>2852.78</v>
      </c>
    </row>
    <row r="8" spans="1:9" s="9" customFormat="1" ht="42.75" x14ac:dyDescent="0.25">
      <c r="A8" s="19" t="s">
        <v>297</v>
      </c>
      <c r="B8" s="19" t="s">
        <v>303</v>
      </c>
      <c r="C8" s="20" t="s">
        <v>197</v>
      </c>
      <c r="D8" s="19" t="s">
        <v>209</v>
      </c>
      <c r="E8" s="19" t="s">
        <v>9</v>
      </c>
      <c r="F8" s="19" t="s">
        <v>198</v>
      </c>
      <c r="G8" s="19" t="s">
        <v>199</v>
      </c>
      <c r="H8" s="21">
        <v>1043.0899999999999</v>
      </c>
      <c r="I8" s="21">
        <v>900.84</v>
      </c>
    </row>
    <row r="9" spans="1:9" s="9" customFormat="1" ht="45" customHeight="1" x14ac:dyDescent="0.25">
      <c r="A9" s="19" t="s">
        <v>297</v>
      </c>
      <c r="B9" s="19" t="s">
        <v>303</v>
      </c>
      <c r="C9" s="20" t="s">
        <v>193</v>
      </c>
      <c r="D9" s="19" t="s">
        <v>244</v>
      </c>
      <c r="E9" s="19" t="s">
        <v>9</v>
      </c>
      <c r="F9" s="19" t="s">
        <v>196</v>
      </c>
      <c r="G9" s="19" t="s">
        <v>194</v>
      </c>
      <c r="H9" s="21">
        <v>3051.81</v>
      </c>
      <c r="I9" s="21">
        <v>2903.56</v>
      </c>
    </row>
    <row r="10" spans="1:9" s="9" customFormat="1" ht="28.5" x14ac:dyDescent="0.25">
      <c r="A10" s="19" t="s">
        <v>297</v>
      </c>
      <c r="B10" s="19" t="s">
        <v>303</v>
      </c>
      <c r="C10" s="20" t="s">
        <v>200</v>
      </c>
      <c r="D10" s="19" t="s">
        <v>227</v>
      </c>
      <c r="E10" s="19" t="s">
        <v>9</v>
      </c>
      <c r="F10" s="19" t="s">
        <v>202</v>
      </c>
      <c r="G10" s="19" t="s">
        <v>201</v>
      </c>
      <c r="H10" s="21">
        <v>2122.59</v>
      </c>
      <c r="I10" s="21">
        <v>1980.34</v>
      </c>
    </row>
    <row r="11" spans="1:9" s="9" customFormat="1" ht="57" x14ac:dyDescent="0.25">
      <c r="A11" s="19" t="s">
        <v>297</v>
      </c>
      <c r="B11" s="19" t="s">
        <v>303</v>
      </c>
      <c r="C11" s="20" t="s">
        <v>118</v>
      </c>
      <c r="D11" s="19" t="s">
        <v>210</v>
      </c>
      <c r="E11" s="19" t="s">
        <v>9</v>
      </c>
      <c r="F11" s="19" t="s">
        <v>204</v>
      </c>
      <c r="G11" s="19" t="s">
        <v>203</v>
      </c>
      <c r="H11" s="21">
        <v>2996.72</v>
      </c>
      <c r="I11" s="21">
        <v>2680.84</v>
      </c>
    </row>
    <row r="12" spans="1:9" s="9" customFormat="1" ht="28.5" x14ac:dyDescent="0.25">
      <c r="A12" s="19" t="s">
        <v>297</v>
      </c>
      <c r="B12" s="19" t="s">
        <v>303</v>
      </c>
      <c r="C12" s="20" t="s">
        <v>212</v>
      </c>
      <c r="D12" s="19" t="s">
        <v>220</v>
      </c>
      <c r="E12" s="19" t="s">
        <v>9</v>
      </c>
      <c r="F12" s="19" t="s">
        <v>213</v>
      </c>
      <c r="G12" s="19" t="s">
        <v>216</v>
      </c>
      <c r="H12" s="21">
        <v>2201.0500000000002</v>
      </c>
      <c r="I12" s="21">
        <v>1641.53</v>
      </c>
    </row>
    <row r="13" spans="1:9" s="9" customFormat="1" ht="71.25" x14ac:dyDescent="0.25">
      <c r="A13" s="19" t="s">
        <v>297</v>
      </c>
      <c r="B13" s="19" t="s">
        <v>303</v>
      </c>
      <c r="C13" s="20" t="s">
        <v>214</v>
      </c>
      <c r="D13" s="19" t="s">
        <v>323</v>
      </c>
      <c r="E13" s="19" t="s">
        <v>218</v>
      </c>
      <c r="F13" s="19" t="s">
        <v>324</v>
      </c>
      <c r="G13" s="19" t="s">
        <v>217</v>
      </c>
      <c r="H13" s="21">
        <v>8997.83</v>
      </c>
      <c r="I13" s="21">
        <v>7003.32</v>
      </c>
    </row>
    <row r="14" spans="1:9" ht="42.75" x14ac:dyDescent="0.25">
      <c r="A14" s="19" t="s">
        <v>297</v>
      </c>
      <c r="B14" s="19" t="s">
        <v>303</v>
      </c>
      <c r="C14" s="22" t="s">
        <v>18</v>
      </c>
      <c r="D14" s="23" t="s">
        <v>226</v>
      </c>
      <c r="E14" s="23" t="s">
        <v>9</v>
      </c>
      <c r="F14" s="23" t="s">
        <v>211</v>
      </c>
      <c r="G14" s="23" t="s">
        <v>19</v>
      </c>
      <c r="H14" s="24">
        <v>2799.09</v>
      </c>
      <c r="I14" s="24">
        <v>2656.84</v>
      </c>
    </row>
    <row r="15" spans="1:9" ht="42.75" x14ac:dyDescent="0.25">
      <c r="A15" s="19" t="s">
        <v>297</v>
      </c>
      <c r="B15" s="19" t="s">
        <v>303</v>
      </c>
      <c r="C15" s="22">
        <v>42916</v>
      </c>
      <c r="D15" s="23" t="s">
        <v>219</v>
      </c>
      <c r="E15" s="23" t="s">
        <v>9</v>
      </c>
      <c r="F15" s="23" t="s">
        <v>20</v>
      </c>
      <c r="G15" s="23" t="s">
        <v>215</v>
      </c>
      <c r="H15" s="24">
        <v>822.73</v>
      </c>
      <c r="I15" s="24">
        <v>752.48</v>
      </c>
    </row>
    <row r="16" spans="1:9" ht="85.5" x14ac:dyDescent="0.25">
      <c r="A16" s="19" t="s">
        <v>297</v>
      </c>
      <c r="B16" s="19" t="s">
        <v>303</v>
      </c>
      <c r="C16" s="22">
        <v>42922</v>
      </c>
      <c r="D16" s="23" t="s">
        <v>221</v>
      </c>
      <c r="E16" s="23" t="s">
        <v>9</v>
      </c>
      <c r="F16" s="23" t="s">
        <v>222</v>
      </c>
      <c r="G16" s="23" t="s">
        <v>24</v>
      </c>
      <c r="H16" s="24">
        <v>2622.96</v>
      </c>
      <c r="I16" s="24">
        <v>2544.06</v>
      </c>
    </row>
    <row r="17" spans="1:9" ht="57" x14ac:dyDescent="0.25">
      <c r="A17" s="19" t="s">
        <v>297</v>
      </c>
      <c r="B17" s="19" t="s">
        <v>303</v>
      </c>
      <c r="C17" s="22">
        <v>42923</v>
      </c>
      <c r="D17" s="23" t="s">
        <v>225</v>
      </c>
      <c r="E17" s="23" t="s">
        <v>9</v>
      </c>
      <c r="F17" s="23" t="s">
        <v>22</v>
      </c>
      <c r="G17" s="23" t="s">
        <v>54</v>
      </c>
      <c r="H17" s="24">
        <v>1962.72</v>
      </c>
      <c r="I17" s="24">
        <v>1899.77</v>
      </c>
    </row>
    <row r="18" spans="1:9" ht="342" x14ac:dyDescent="0.25">
      <c r="A18" s="19" t="s">
        <v>297</v>
      </c>
      <c r="B18" s="19" t="s">
        <v>303</v>
      </c>
      <c r="C18" s="22" t="s">
        <v>69</v>
      </c>
      <c r="D18" s="23" t="s">
        <v>241</v>
      </c>
      <c r="E18" s="23" t="s">
        <v>9</v>
      </c>
      <c r="F18" s="23" t="s">
        <v>325</v>
      </c>
      <c r="G18" s="23" t="s">
        <v>283</v>
      </c>
      <c r="H18" s="24">
        <v>5768.49</v>
      </c>
      <c r="I18" s="24">
        <v>4680.04</v>
      </c>
    </row>
    <row r="19" spans="1:9" ht="71.25" x14ac:dyDescent="0.25">
      <c r="A19" s="19" t="s">
        <v>297</v>
      </c>
      <c r="B19" s="19" t="s">
        <v>303</v>
      </c>
      <c r="C19" s="22">
        <v>42940</v>
      </c>
      <c r="D19" s="23" t="s">
        <v>223</v>
      </c>
      <c r="E19" s="23" t="s">
        <v>9</v>
      </c>
      <c r="F19" s="23" t="s">
        <v>224</v>
      </c>
      <c r="G19" s="23" t="s">
        <v>55</v>
      </c>
      <c r="H19" s="24">
        <v>1644.11</v>
      </c>
      <c r="I19" s="24">
        <v>1260.8800000000001</v>
      </c>
    </row>
    <row r="20" spans="1:9" ht="57.75" customHeight="1" x14ac:dyDescent="0.25">
      <c r="A20" s="19" t="s">
        <v>297</v>
      </c>
      <c r="B20" s="19" t="s">
        <v>303</v>
      </c>
      <c r="C20" s="22" t="s">
        <v>23</v>
      </c>
      <c r="D20" s="23" t="s">
        <v>228</v>
      </c>
      <c r="E20" s="23" t="s">
        <v>9</v>
      </c>
      <c r="F20" s="23" t="s">
        <v>25</v>
      </c>
      <c r="G20" s="23" t="s">
        <v>39</v>
      </c>
      <c r="H20" s="24">
        <v>2933.23</v>
      </c>
      <c r="I20" s="24">
        <v>2710.08</v>
      </c>
    </row>
    <row r="21" spans="1:9" s="17" customFormat="1" ht="371.25" customHeight="1" x14ac:dyDescent="0.25">
      <c r="A21" s="25" t="s">
        <v>297</v>
      </c>
      <c r="B21" s="25" t="s">
        <v>303</v>
      </c>
      <c r="C21" s="26" t="s">
        <v>27</v>
      </c>
      <c r="D21" s="18" t="s">
        <v>252</v>
      </c>
      <c r="E21" s="18" t="s">
        <v>9</v>
      </c>
      <c r="F21" s="18" t="s">
        <v>326</v>
      </c>
      <c r="G21" s="18" t="s">
        <v>28</v>
      </c>
      <c r="H21" s="27">
        <v>12872.33</v>
      </c>
      <c r="I21" s="27">
        <v>10830.8</v>
      </c>
    </row>
    <row r="22" spans="1:9" s="17" customFormat="1" ht="70.5" customHeight="1" x14ac:dyDescent="0.25">
      <c r="A22" s="25" t="s">
        <v>297</v>
      </c>
      <c r="B22" s="25" t="s">
        <v>303</v>
      </c>
      <c r="C22" s="26">
        <v>43342</v>
      </c>
      <c r="D22" s="18" t="s">
        <v>439</v>
      </c>
      <c r="E22" s="18" t="s">
        <v>9</v>
      </c>
      <c r="F22" s="53" t="s">
        <v>440</v>
      </c>
      <c r="G22" s="18" t="s">
        <v>381</v>
      </c>
      <c r="H22" s="27">
        <v>3931.11</v>
      </c>
      <c r="I22" s="27">
        <v>3931.11</v>
      </c>
    </row>
    <row r="23" spans="1:9" s="17" customFormat="1" ht="56.25" customHeight="1" x14ac:dyDescent="0.25">
      <c r="A23" s="25" t="s">
        <v>297</v>
      </c>
      <c r="B23" s="25" t="s">
        <v>303</v>
      </c>
      <c r="C23" s="26" t="s">
        <v>386</v>
      </c>
      <c r="D23" s="18" t="s">
        <v>436</v>
      </c>
      <c r="E23" s="23" t="s">
        <v>91</v>
      </c>
      <c r="F23" s="53" t="s">
        <v>441</v>
      </c>
      <c r="G23" s="18" t="s">
        <v>388</v>
      </c>
      <c r="H23" s="27">
        <v>24.75</v>
      </c>
      <c r="I23" s="27" t="s">
        <v>387</v>
      </c>
    </row>
    <row r="24" spans="1:9" s="17" customFormat="1" ht="100.5" customHeight="1" x14ac:dyDescent="0.25">
      <c r="A24" s="25" t="s">
        <v>297</v>
      </c>
      <c r="B24" s="25" t="s">
        <v>303</v>
      </c>
      <c r="C24" s="26" t="s">
        <v>390</v>
      </c>
      <c r="D24" s="18" t="s">
        <v>435</v>
      </c>
      <c r="E24" s="18" t="s">
        <v>389</v>
      </c>
      <c r="F24" s="53" t="s">
        <v>434</v>
      </c>
      <c r="G24" s="18" t="s">
        <v>442</v>
      </c>
      <c r="H24" s="27">
        <v>4406.6400000000003</v>
      </c>
      <c r="I24" s="27">
        <v>3382.94</v>
      </c>
    </row>
    <row r="25" spans="1:9" s="17" customFormat="1" ht="171" x14ac:dyDescent="0.25">
      <c r="A25" s="25" t="s">
        <v>297</v>
      </c>
      <c r="B25" s="25" t="s">
        <v>303</v>
      </c>
      <c r="C25" s="26" t="s">
        <v>391</v>
      </c>
      <c r="D25" s="18" t="s">
        <v>413</v>
      </c>
      <c r="E25" s="23" t="s">
        <v>9</v>
      </c>
      <c r="F25" s="53" t="s">
        <v>443</v>
      </c>
      <c r="G25" s="18" t="s">
        <v>392</v>
      </c>
      <c r="H25" s="27">
        <v>5706.4</v>
      </c>
      <c r="I25" s="27">
        <v>4919.3</v>
      </c>
    </row>
    <row r="26" spans="1:9" s="17" customFormat="1" ht="42.75" x14ac:dyDescent="0.25">
      <c r="A26" s="25" t="s">
        <v>297</v>
      </c>
      <c r="B26" s="25" t="s">
        <v>303</v>
      </c>
      <c r="C26" s="26" t="s">
        <v>393</v>
      </c>
      <c r="D26" s="18" t="s">
        <v>433</v>
      </c>
      <c r="E26" s="23" t="s">
        <v>9</v>
      </c>
      <c r="F26" s="53" t="s">
        <v>414</v>
      </c>
      <c r="G26" s="18" t="s">
        <v>394</v>
      </c>
      <c r="H26" s="27">
        <v>3272.46</v>
      </c>
      <c r="I26" s="27">
        <v>3084.28</v>
      </c>
    </row>
    <row r="27" spans="1:9" s="17" customFormat="1" ht="56.25" customHeight="1" x14ac:dyDescent="0.25">
      <c r="A27" s="25" t="s">
        <v>297</v>
      </c>
      <c r="B27" s="25" t="s">
        <v>303</v>
      </c>
      <c r="C27" s="26" t="s">
        <v>395</v>
      </c>
      <c r="D27" s="18" t="s">
        <v>432</v>
      </c>
      <c r="E27" s="23" t="s">
        <v>9</v>
      </c>
      <c r="F27" s="53" t="s">
        <v>415</v>
      </c>
      <c r="G27" s="18" t="s">
        <v>396</v>
      </c>
      <c r="H27" s="27">
        <v>3978.82</v>
      </c>
      <c r="I27" s="27">
        <v>3716.78</v>
      </c>
    </row>
    <row r="28" spans="1:9" s="17" customFormat="1" ht="57" x14ac:dyDescent="0.25">
      <c r="A28" s="25" t="s">
        <v>297</v>
      </c>
      <c r="B28" s="25" t="s">
        <v>303</v>
      </c>
      <c r="C28" s="26">
        <v>43396</v>
      </c>
      <c r="D28" s="18" t="s">
        <v>431</v>
      </c>
      <c r="E28" s="23" t="s">
        <v>9</v>
      </c>
      <c r="F28" s="53" t="s">
        <v>444</v>
      </c>
      <c r="G28" s="18" t="s">
        <v>398</v>
      </c>
      <c r="H28" s="27">
        <v>2876.54</v>
      </c>
      <c r="I28" s="27">
        <v>2797.64</v>
      </c>
    </row>
    <row r="29" spans="1:9" s="17" customFormat="1" ht="71.25" customHeight="1" x14ac:dyDescent="0.25">
      <c r="A29" s="25" t="s">
        <v>297</v>
      </c>
      <c r="B29" s="25" t="s">
        <v>303</v>
      </c>
      <c r="C29" s="26" t="s">
        <v>397</v>
      </c>
      <c r="D29" s="18" t="s">
        <v>445</v>
      </c>
      <c r="E29" s="23" t="s">
        <v>9</v>
      </c>
      <c r="F29" s="53" t="s">
        <v>416</v>
      </c>
      <c r="G29" s="18" t="s">
        <v>399</v>
      </c>
      <c r="H29" s="27">
        <v>2303.27</v>
      </c>
      <c r="I29" s="27">
        <v>2235.3200000000002</v>
      </c>
    </row>
    <row r="30" spans="1:9" s="17" customFormat="1" ht="57" x14ac:dyDescent="0.25">
      <c r="A30" s="25" t="s">
        <v>297</v>
      </c>
      <c r="B30" s="25" t="s">
        <v>303</v>
      </c>
      <c r="C30" s="26">
        <v>43412</v>
      </c>
      <c r="D30" s="18" t="s">
        <v>430</v>
      </c>
      <c r="E30" s="23" t="s">
        <v>9</v>
      </c>
      <c r="F30" s="53" t="s">
        <v>446</v>
      </c>
      <c r="G30" s="18" t="s">
        <v>400</v>
      </c>
      <c r="H30" s="27">
        <v>1317.44</v>
      </c>
      <c r="I30" s="27">
        <v>1225.24</v>
      </c>
    </row>
    <row r="31" spans="1:9" s="17" customFormat="1" ht="28.5" x14ac:dyDescent="0.25">
      <c r="A31" s="25" t="s">
        <v>297</v>
      </c>
      <c r="B31" s="25" t="s">
        <v>303</v>
      </c>
      <c r="C31" s="26">
        <v>43413</v>
      </c>
      <c r="D31" s="18" t="s">
        <v>429</v>
      </c>
      <c r="E31" s="23" t="s">
        <v>9</v>
      </c>
      <c r="F31" s="53" t="s">
        <v>417</v>
      </c>
      <c r="G31" s="18" t="s">
        <v>401</v>
      </c>
      <c r="H31" s="27">
        <v>3155.26</v>
      </c>
      <c r="I31" s="27">
        <v>3078.86</v>
      </c>
    </row>
    <row r="32" spans="1:9" s="17" customFormat="1" ht="28.5" x14ac:dyDescent="0.25">
      <c r="A32" s="25" t="s">
        <v>297</v>
      </c>
      <c r="B32" s="25" t="s">
        <v>303</v>
      </c>
      <c r="C32" s="26">
        <v>43431</v>
      </c>
      <c r="D32" s="18" t="s">
        <v>428</v>
      </c>
      <c r="E32" s="23" t="s">
        <v>9</v>
      </c>
      <c r="F32" s="53" t="s">
        <v>418</v>
      </c>
      <c r="G32" s="18" t="s">
        <v>402</v>
      </c>
      <c r="H32" s="27">
        <v>2221.08</v>
      </c>
      <c r="I32" s="27">
        <v>2162.08</v>
      </c>
    </row>
    <row r="33" spans="1:9" s="17" customFormat="1" ht="100.5" customHeight="1" x14ac:dyDescent="0.25">
      <c r="A33" s="25" t="s">
        <v>297</v>
      </c>
      <c r="B33" s="25" t="s">
        <v>303</v>
      </c>
      <c r="C33" s="26" t="s">
        <v>403</v>
      </c>
      <c r="D33" s="18" t="s">
        <v>427</v>
      </c>
      <c r="E33" s="23" t="s">
        <v>9</v>
      </c>
      <c r="F33" s="53" t="s">
        <v>447</v>
      </c>
      <c r="G33" s="18" t="s">
        <v>404</v>
      </c>
      <c r="H33" s="27">
        <v>3485.82</v>
      </c>
      <c r="I33" s="27">
        <v>3250.54</v>
      </c>
    </row>
    <row r="34" spans="1:9" s="17" customFormat="1" ht="56.25" customHeight="1" x14ac:dyDescent="0.25">
      <c r="A34" s="25" t="s">
        <v>297</v>
      </c>
      <c r="B34" s="25" t="s">
        <v>303</v>
      </c>
      <c r="C34" s="26" t="s">
        <v>405</v>
      </c>
      <c r="D34" s="18" t="s">
        <v>426</v>
      </c>
      <c r="E34" s="23" t="s">
        <v>9</v>
      </c>
      <c r="F34" s="53" t="s">
        <v>419</v>
      </c>
      <c r="G34" s="18" t="s">
        <v>406</v>
      </c>
      <c r="H34" s="27">
        <v>17631.330000000002</v>
      </c>
      <c r="I34" s="27">
        <v>16217</v>
      </c>
    </row>
    <row r="35" spans="1:9" s="17" customFormat="1" ht="56.25" customHeight="1" x14ac:dyDescent="0.25">
      <c r="A35" s="25" t="s">
        <v>297</v>
      </c>
      <c r="B35" s="25" t="s">
        <v>303</v>
      </c>
      <c r="C35" s="26" t="s">
        <v>407</v>
      </c>
      <c r="D35" s="18" t="s">
        <v>425</v>
      </c>
      <c r="E35" s="23" t="s">
        <v>9</v>
      </c>
      <c r="F35" s="53" t="s">
        <v>420</v>
      </c>
      <c r="G35" s="18" t="s">
        <v>421</v>
      </c>
      <c r="H35" s="27">
        <v>1990.95</v>
      </c>
      <c r="I35" s="27">
        <v>1689.54</v>
      </c>
    </row>
    <row r="36" spans="1:9" s="17" customFormat="1" ht="84.75" customHeight="1" x14ac:dyDescent="0.25">
      <c r="A36" s="25" t="s">
        <v>297</v>
      </c>
      <c r="B36" s="25" t="s">
        <v>303</v>
      </c>
      <c r="C36" s="26" t="s">
        <v>408</v>
      </c>
      <c r="D36" s="18" t="s">
        <v>424</v>
      </c>
      <c r="E36" s="23" t="s">
        <v>9</v>
      </c>
      <c r="F36" s="53" t="s">
        <v>448</v>
      </c>
      <c r="G36" s="18" t="s">
        <v>449</v>
      </c>
      <c r="H36" s="27">
        <v>3767.22</v>
      </c>
      <c r="I36" s="27">
        <v>3123.84</v>
      </c>
    </row>
    <row r="37" spans="1:9" s="17" customFormat="1" ht="57" x14ac:dyDescent="0.25">
      <c r="A37" s="25" t="s">
        <v>297</v>
      </c>
      <c r="B37" s="25" t="s">
        <v>303</v>
      </c>
      <c r="C37" s="26" t="s">
        <v>409</v>
      </c>
      <c r="D37" s="18" t="s">
        <v>423</v>
      </c>
      <c r="E37" s="23" t="s">
        <v>9</v>
      </c>
      <c r="F37" s="53" t="s">
        <v>422</v>
      </c>
      <c r="G37" s="18" t="s">
        <v>410</v>
      </c>
      <c r="H37" s="27">
        <v>4127.03</v>
      </c>
      <c r="I37" s="27">
        <v>3635.78</v>
      </c>
    </row>
    <row r="38" spans="1:9" s="17" customFormat="1" ht="56.25" customHeight="1" x14ac:dyDescent="0.25">
      <c r="A38" s="25" t="s">
        <v>297</v>
      </c>
      <c r="B38" s="25" t="s">
        <v>303</v>
      </c>
      <c r="C38" s="26" t="s">
        <v>411</v>
      </c>
      <c r="D38" s="18" t="s">
        <v>438</v>
      </c>
      <c r="E38" s="23" t="s">
        <v>9</v>
      </c>
      <c r="F38" s="53" t="s">
        <v>437</v>
      </c>
      <c r="G38" s="18" t="s">
        <v>412</v>
      </c>
      <c r="H38" s="27">
        <v>1739.75</v>
      </c>
      <c r="I38" s="27">
        <v>1428.08</v>
      </c>
    </row>
    <row r="39" spans="1:9" s="17" customFormat="1" x14ac:dyDescent="0.25">
      <c r="A39" s="61" t="s">
        <v>456</v>
      </c>
      <c r="B39" s="61"/>
      <c r="C39" s="61"/>
      <c r="D39" s="61"/>
      <c r="E39" s="61"/>
      <c r="F39" s="61"/>
      <c r="G39" s="61"/>
      <c r="H39" s="61"/>
      <c r="I39" s="61"/>
    </row>
    <row r="40" spans="1:9" ht="57" x14ac:dyDescent="0.25">
      <c r="A40" s="23" t="s">
        <v>294</v>
      </c>
      <c r="B40" s="23" t="s">
        <v>312</v>
      </c>
      <c r="C40" s="22" t="s">
        <v>163</v>
      </c>
      <c r="D40" s="23" t="s">
        <v>274</v>
      </c>
      <c r="E40" s="23" t="s">
        <v>9</v>
      </c>
      <c r="F40" s="23" t="s">
        <v>164</v>
      </c>
      <c r="G40" s="23" t="s">
        <v>165</v>
      </c>
      <c r="H40" s="24">
        <v>1571.4</v>
      </c>
      <c r="I40" s="24">
        <v>1023.5</v>
      </c>
    </row>
    <row r="41" spans="1:9" ht="42.75" x14ac:dyDescent="0.25">
      <c r="A41" s="23" t="s">
        <v>295</v>
      </c>
      <c r="B41" s="23" t="s">
        <v>307</v>
      </c>
      <c r="C41" s="22" t="s">
        <v>82</v>
      </c>
      <c r="D41" s="23" t="s">
        <v>238</v>
      </c>
      <c r="E41" s="23" t="s">
        <v>9</v>
      </c>
      <c r="F41" s="23" t="s">
        <v>81</v>
      </c>
      <c r="G41" s="23" t="s">
        <v>83</v>
      </c>
      <c r="H41" s="24">
        <v>1589.96</v>
      </c>
      <c r="I41" s="24">
        <v>1122.2</v>
      </c>
    </row>
    <row r="42" spans="1:9" ht="42.75" x14ac:dyDescent="0.25">
      <c r="A42" s="23" t="s">
        <v>290</v>
      </c>
      <c r="B42" s="23" t="s">
        <v>313</v>
      </c>
      <c r="C42" s="22" t="s">
        <v>166</v>
      </c>
      <c r="D42" s="23" t="s">
        <v>276</v>
      </c>
      <c r="E42" s="23" t="s">
        <v>91</v>
      </c>
      <c r="F42" s="23" t="s">
        <v>58</v>
      </c>
      <c r="G42" s="23" t="s">
        <v>83</v>
      </c>
      <c r="H42" s="24">
        <v>1541.05</v>
      </c>
      <c r="I42" s="24">
        <v>1087.9000000000001</v>
      </c>
    </row>
    <row r="43" spans="1:9" ht="57" x14ac:dyDescent="0.25">
      <c r="A43" s="23" t="s">
        <v>292</v>
      </c>
      <c r="B43" s="23" t="s">
        <v>308</v>
      </c>
      <c r="C43" s="22" t="s">
        <v>103</v>
      </c>
      <c r="D43" s="23" t="s">
        <v>249</v>
      </c>
      <c r="E43" s="23" t="s">
        <v>91</v>
      </c>
      <c r="F43" s="23" t="s">
        <v>104</v>
      </c>
      <c r="G43" s="23" t="s">
        <v>105</v>
      </c>
      <c r="H43" s="24">
        <v>1232.98</v>
      </c>
      <c r="I43" s="24">
        <v>858.3</v>
      </c>
    </row>
    <row r="44" spans="1:9" ht="71.25" x14ac:dyDescent="0.25">
      <c r="A44" s="23" t="s">
        <v>284</v>
      </c>
      <c r="B44" s="23" t="s">
        <v>315</v>
      </c>
      <c r="C44" s="22" t="s">
        <v>130</v>
      </c>
      <c r="D44" s="23" t="s">
        <v>264</v>
      </c>
      <c r="E44" s="23" t="s">
        <v>91</v>
      </c>
      <c r="F44" s="23" t="s">
        <v>131</v>
      </c>
      <c r="G44" s="23" t="s">
        <v>132</v>
      </c>
      <c r="H44" s="24">
        <v>258.16000000000003</v>
      </c>
      <c r="I44" s="24"/>
    </row>
    <row r="45" spans="1:9" ht="42.75" x14ac:dyDescent="0.25">
      <c r="A45" s="23" t="s">
        <v>285</v>
      </c>
      <c r="B45" s="23"/>
      <c r="C45" s="22" t="s">
        <v>171</v>
      </c>
      <c r="D45" s="23" t="s">
        <v>278</v>
      </c>
      <c r="E45" s="23" t="s">
        <v>91</v>
      </c>
      <c r="F45" s="23" t="s">
        <v>172</v>
      </c>
      <c r="G45" s="23" t="s">
        <v>173</v>
      </c>
      <c r="H45" s="24">
        <v>392.07</v>
      </c>
      <c r="I45" s="24"/>
    </row>
    <row r="46" spans="1:9" ht="100.5" customHeight="1" x14ac:dyDescent="0.25">
      <c r="A46" s="23" t="s">
        <v>292</v>
      </c>
      <c r="B46" s="23" t="s">
        <v>308</v>
      </c>
      <c r="C46" s="22" t="s">
        <v>100</v>
      </c>
      <c r="D46" s="23" t="s">
        <v>327</v>
      </c>
      <c r="E46" s="23" t="s">
        <v>70</v>
      </c>
      <c r="F46" s="23" t="s">
        <v>101</v>
      </c>
      <c r="G46" s="23" t="s">
        <v>102</v>
      </c>
      <c r="H46" s="24">
        <v>2706.36</v>
      </c>
      <c r="I46" s="24">
        <v>1690.8</v>
      </c>
    </row>
    <row r="47" spans="1:9" ht="85.5" x14ac:dyDescent="0.25">
      <c r="A47" s="23" t="s">
        <v>298</v>
      </c>
      <c r="B47" s="23" t="s">
        <v>314</v>
      </c>
      <c r="C47" s="22" t="s">
        <v>169</v>
      </c>
      <c r="D47" s="23" t="s">
        <v>328</v>
      </c>
      <c r="E47" s="23" t="s">
        <v>9</v>
      </c>
      <c r="F47" s="23" t="s">
        <v>168</v>
      </c>
      <c r="G47" s="23" t="s">
        <v>170</v>
      </c>
      <c r="H47" s="24">
        <v>1529.63</v>
      </c>
      <c r="I47" s="24">
        <v>929.58</v>
      </c>
    </row>
    <row r="48" spans="1:9" ht="85.5" x14ac:dyDescent="0.25">
      <c r="A48" s="23" t="s">
        <v>288</v>
      </c>
      <c r="B48" s="23" t="s">
        <v>316</v>
      </c>
      <c r="C48" s="22" t="s">
        <v>177</v>
      </c>
      <c r="D48" s="23" t="s">
        <v>329</v>
      </c>
      <c r="E48" s="23" t="s">
        <v>91</v>
      </c>
      <c r="F48" s="23" t="s">
        <v>178</v>
      </c>
      <c r="G48" s="23" t="s">
        <v>179</v>
      </c>
      <c r="H48" s="24">
        <v>1509</v>
      </c>
      <c r="I48" s="24">
        <v>1232.26</v>
      </c>
    </row>
    <row r="49" spans="1:9" ht="114" x14ac:dyDescent="0.25">
      <c r="A49" s="23" t="s">
        <v>295</v>
      </c>
      <c r="B49" s="23" t="s">
        <v>307</v>
      </c>
      <c r="C49" s="22" t="s">
        <v>85</v>
      </c>
      <c r="D49" s="34" t="s">
        <v>229</v>
      </c>
      <c r="E49" s="23" t="s">
        <v>9</v>
      </c>
      <c r="F49" s="23" t="s">
        <v>84</v>
      </c>
      <c r="G49" s="23" t="s">
        <v>86</v>
      </c>
      <c r="H49" s="24">
        <v>502.45</v>
      </c>
      <c r="I49" s="24">
        <v>144.69999999999999</v>
      </c>
    </row>
    <row r="50" spans="1:9" ht="114" x14ac:dyDescent="0.25">
      <c r="A50" s="23" t="s">
        <v>292</v>
      </c>
      <c r="B50" s="23" t="s">
        <v>308</v>
      </c>
      <c r="C50" s="22" t="s">
        <v>85</v>
      </c>
      <c r="D50" s="34" t="s">
        <v>229</v>
      </c>
      <c r="E50" s="23" t="s">
        <v>91</v>
      </c>
      <c r="F50" s="23" t="s">
        <v>58</v>
      </c>
      <c r="G50" s="23" t="s">
        <v>86</v>
      </c>
      <c r="H50" s="24">
        <v>358.94</v>
      </c>
      <c r="I50" s="24">
        <v>34.299999999999997</v>
      </c>
    </row>
    <row r="51" spans="1:9" ht="114" x14ac:dyDescent="0.25">
      <c r="A51" s="23" t="s">
        <v>284</v>
      </c>
      <c r="B51" s="23" t="s">
        <v>315</v>
      </c>
      <c r="C51" s="22" t="s">
        <v>85</v>
      </c>
      <c r="D51" s="34" t="s">
        <v>229</v>
      </c>
      <c r="E51" s="23" t="s">
        <v>91</v>
      </c>
      <c r="F51" s="23" t="s">
        <v>129</v>
      </c>
      <c r="G51" s="23" t="s">
        <v>86</v>
      </c>
      <c r="H51" s="24">
        <v>502.73</v>
      </c>
      <c r="I51" s="24">
        <v>144.69999999999999</v>
      </c>
    </row>
    <row r="52" spans="1:9" ht="30" customHeight="1" x14ac:dyDescent="0.25">
      <c r="A52" s="23" t="s">
        <v>293</v>
      </c>
      <c r="B52" s="23" t="s">
        <v>311</v>
      </c>
      <c r="C52" s="22" t="s">
        <v>144</v>
      </c>
      <c r="D52" s="23" t="s">
        <v>267</v>
      </c>
      <c r="E52" s="23" t="s">
        <v>9</v>
      </c>
      <c r="F52" s="23" t="s">
        <v>145</v>
      </c>
      <c r="G52" s="23" t="s">
        <v>330</v>
      </c>
      <c r="H52" s="24">
        <v>1497.25</v>
      </c>
      <c r="I52" s="24">
        <v>742.08</v>
      </c>
    </row>
    <row r="53" spans="1:9" ht="57" x14ac:dyDescent="0.25">
      <c r="A53" s="23" t="s">
        <v>292</v>
      </c>
      <c r="B53" s="23" t="s">
        <v>308</v>
      </c>
      <c r="C53" s="22" t="s">
        <v>92</v>
      </c>
      <c r="D53" s="23" t="s">
        <v>245</v>
      </c>
      <c r="E53" s="23" t="s">
        <v>91</v>
      </c>
      <c r="F53" s="23" t="s">
        <v>58</v>
      </c>
      <c r="G53" s="23" t="s">
        <v>93</v>
      </c>
      <c r="H53" s="24">
        <v>839.2</v>
      </c>
      <c r="I53" s="24">
        <v>475.4</v>
      </c>
    </row>
    <row r="54" spans="1:9" ht="114" x14ac:dyDescent="0.25">
      <c r="A54" s="23" t="s">
        <v>287</v>
      </c>
      <c r="B54" s="23" t="s">
        <v>304</v>
      </c>
      <c r="C54" s="22" t="s">
        <v>59</v>
      </c>
      <c r="D54" s="34" t="s">
        <v>229</v>
      </c>
      <c r="E54" s="23" t="s">
        <v>91</v>
      </c>
      <c r="F54" s="23" t="s">
        <v>58</v>
      </c>
      <c r="G54" s="23" t="s">
        <v>57</v>
      </c>
      <c r="H54" s="24">
        <v>1236.8</v>
      </c>
      <c r="I54" s="24">
        <v>751</v>
      </c>
    </row>
    <row r="55" spans="1:9" ht="114" x14ac:dyDescent="0.25">
      <c r="A55" s="23" t="s">
        <v>292</v>
      </c>
      <c r="B55" s="23" t="s">
        <v>308</v>
      </c>
      <c r="C55" s="22" t="s">
        <v>59</v>
      </c>
      <c r="D55" s="34" t="s">
        <v>229</v>
      </c>
      <c r="E55" s="23" t="s">
        <v>91</v>
      </c>
      <c r="F55" s="23" t="s">
        <v>58</v>
      </c>
      <c r="G55" s="23" t="s">
        <v>86</v>
      </c>
      <c r="H55" s="24">
        <v>1534.62</v>
      </c>
      <c r="I55" s="24">
        <v>751</v>
      </c>
    </row>
    <row r="56" spans="1:9" ht="29.25" customHeight="1" x14ac:dyDescent="0.25">
      <c r="A56" s="23" t="s">
        <v>293</v>
      </c>
      <c r="B56" s="23" t="s">
        <v>311</v>
      </c>
      <c r="C56" s="22" t="s">
        <v>59</v>
      </c>
      <c r="D56" s="34" t="s">
        <v>229</v>
      </c>
      <c r="E56" s="23" t="s">
        <v>9</v>
      </c>
      <c r="F56" s="23" t="s">
        <v>149</v>
      </c>
      <c r="G56" s="23" t="s">
        <v>86</v>
      </c>
      <c r="H56" s="24">
        <v>1106.95</v>
      </c>
      <c r="I56" s="24">
        <v>296.95</v>
      </c>
    </row>
    <row r="57" spans="1:9" ht="57" x14ac:dyDescent="0.25">
      <c r="A57" s="23" t="s">
        <v>292</v>
      </c>
      <c r="B57" s="23" t="s">
        <v>308</v>
      </c>
      <c r="C57" s="22" t="s">
        <v>106</v>
      </c>
      <c r="D57" s="23" t="s">
        <v>250</v>
      </c>
      <c r="E57" s="23" t="s">
        <v>91</v>
      </c>
      <c r="F57" s="23" t="s">
        <v>58</v>
      </c>
      <c r="G57" s="23" t="s">
        <v>107</v>
      </c>
      <c r="H57" s="24">
        <v>679.53</v>
      </c>
      <c r="I57" s="24">
        <v>485.9</v>
      </c>
    </row>
    <row r="58" spans="1:9" ht="27.75" customHeight="1" x14ac:dyDescent="0.25">
      <c r="A58" s="23" t="s">
        <v>293</v>
      </c>
      <c r="B58" s="23" t="s">
        <v>311</v>
      </c>
      <c r="C58" s="22" t="s">
        <v>155</v>
      </c>
      <c r="D58" s="23" t="s">
        <v>272</v>
      </c>
      <c r="E58" s="23" t="s">
        <v>9</v>
      </c>
      <c r="F58" s="23" t="s">
        <v>156</v>
      </c>
      <c r="G58" s="23" t="s">
        <v>157</v>
      </c>
      <c r="H58" s="24">
        <v>820.11</v>
      </c>
      <c r="I58" s="24">
        <v>511.84</v>
      </c>
    </row>
    <row r="59" spans="1:9" ht="42.75" x14ac:dyDescent="0.25">
      <c r="A59" s="23" t="s">
        <v>289</v>
      </c>
      <c r="B59" s="23" t="s">
        <v>309</v>
      </c>
      <c r="C59" s="22" t="s">
        <v>118</v>
      </c>
      <c r="D59" s="23" t="s">
        <v>250</v>
      </c>
      <c r="E59" s="23" t="s">
        <v>9</v>
      </c>
      <c r="F59" s="23" t="s">
        <v>119</v>
      </c>
      <c r="G59" s="23" t="s">
        <v>120</v>
      </c>
      <c r="H59" s="24">
        <v>590.39</v>
      </c>
      <c r="I59" s="24">
        <v>370.2</v>
      </c>
    </row>
    <row r="60" spans="1:9" ht="42.75" x14ac:dyDescent="0.25">
      <c r="A60" s="23" t="s">
        <v>293</v>
      </c>
      <c r="B60" s="23" t="s">
        <v>311</v>
      </c>
      <c r="C60" s="22" t="s">
        <v>363</v>
      </c>
      <c r="D60" s="23" t="s">
        <v>355</v>
      </c>
      <c r="E60" s="23" t="s">
        <v>218</v>
      </c>
      <c r="F60" s="23" t="s">
        <v>362</v>
      </c>
      <c r="G60" s="44" t="s">
        <v>364</v>
      </c>
      <c r="H60" s="24">
        <v>5988.36</v>
      </c>
      <c r="I60" s="24">
        <v>2144.5700000000002</v>
      </c>
    </row>
    <row r="61" spans="1:9" ht="42.75" x14ac:dyDescent="0.25">
      <c r="A61" s="23" t="s">
        <v>295</v>
      </c>
      <c r="B61" s="23" t="s">
        <v>307</v>
      </c>
      <c r="C61" s="22" t="s">
        <v>347</v>
      </c>
      <c r="D61" s="23" t="s">
        <v>355</v>
      </c>
      <c r="E61" s="23" t="s">
        <v>9</v>
      </c>
      <c r="F61" s="23" t="s">
        <v>348</v>
      </c>
      <c r="G61" s="44" t="s">
        <v>350</v>
      </c>
      <c r="H61" s="24">
        <v>5704.81</v>
      </c>
      <c r="I61" s="24">
        <v>2330.98</v>
      </c>
    </row>
    <row r="62" spans="1:9" ht="42.75" x14ac:dyDescent="0.25">
      <c r="A62" s="23" t="s">
        <v>296</v>
      </c>
      <c r="B62" s="23" t="s">
        <v>310</v>
      </c>
      <c r="C62" s="22" t="s">
        <v>347</v>
      </c>
      <c r="D62" s="23" t="s">
        <v>355</v>
      </c>
      <c r="E62" s="23" t="s">
        <v>356</v>
      </c>
      <c r="F62" s="23" t="s">
        <v>357</v>
      </c>
      <c r="G62" s="44" t="s">
        <v>358</v>
      </c>
      <c r="H62" s="24">
        <v>5173.92</v>
      </c>
      <c r="I62" s="24">
        <v>1919.96</v>
      </c>
    </row>
    <row r="63" spans="1:9" ht="57" x14ac:dyDescent="0.25">
      <c r="A63" s="23" t="s">
        <v>292</v>
      </c>
      <c r="B63" s="23" t="s">
        <v>308</v>
      </c>
      <c r="C63" s="22" t="s">
        <v>351</v>
      </c>
      <c r="D63" s="23" t="s">
        <v>353</v>
      </c>
      <c r="E63" s="23" t="s">
        <v>91</v>
      </c>
      <c r="F63" s="23" t="s">
        <v>58</v>
      </c>
      <c r="G63" s="44" t="s">
        <v>86</v>
      </c>
      <c r="H63" s="24">
        <v>714.63</v>
      </c>
      <c r="I63" s="24">
        <v>246.66</v>
      </c>
    </row>
    <row r="64" spans="1:9" ht="85.5" x14ac:dyDescent="0.25">
      <c r="A64" s="23" t="s">
        <v>291</v>
      </c>
      <c r="B64" s="23" t="s">
        <v>305</v>
      </c>
      <c r="C64" s="22" t="s">
        <v>344</v>
      </c>
      <c r="D64" s="23" t="s">
        <v>349</v>
      </c>
      <c r="E64" s="23" t="s">
        <v>9</v>
      </c>
      <c r="F64" s="23" t="s">
        <v>345</v>
      </c>
      <c r="G64" s="23" t="s">
        <v>346</v>
      </c>
      <c r="H64" s="24">
        <v>5445.37</v>
      </c>
      <c r="I64" s="24">
        <v>1809.63</v>
      </c>
    </row>
    <row r="65" spans="1:9" ht="28.5" x14ac:dyDescent="0.25">
      <c r="A65" s="23" t="s">
        <v>359</v>
      </c>
      <c r="B65" s="23" t="s">
        <v>310</v>
      </c>
      <c r="C65" s="22" t="s">
        <v>344</v>
      </c>
      <c r="D65" s="23" t="s">
        <v>355</v>
      </c>
      <c r="E65" s="23" t="s">
        <v>9</v>
      </c>
      <c r="F65" s="23" t="s">
        <v>360</v>
      </c>
      <c r="G65" s="23" t="s">
        <v>361</v>
      </c>
      <c r="H65" s="24">
        <v>4549.78</v>
      </c>
      <c r="I65" s="24">
        <v>2046.18</v>
      </c>
    </row>
    <row r="66" spans="1:9" ht="28.5" x14ac:dyDescent="0.25">
      <c r="A66" s="23" t="s">
        <v>294</v>
      </c>
      <c r="B66" s="23" t="s">
        <v>312</v>
      </c>
      <c r="C66" s="22" t="s">
        <v>214</v>
      </c>
      <c r="D66" s="23" t="s">
        <v>355</v>
      </c>
      <c r="E66" s="23" t="s">
        <v>9</v>
      </c>
      <c r="F66" s="23" t="s">
        <v>360</v>
      </c>
      <c r="G66" s="23" t="s">
        <v>365</v>
      </c>
      <c r="H66" s="24">
        <v>4689.55</v>
      </c>
      <c r="I66" s="24">
        <v>2438.2800000000002</v>
      </c>
    </row>
    <row r="67" spans="1:9" ht="57" x14ac:dyDescent="0.25">
      <c r="A67" s="23" t="s">
        <v>292</v>
      </c>
      <c r="B67" s="23" t="s">
        <v>308</v>
      </c>
      <c r="C67" s="22" t="s">
        <v>352</v>
      </c>
      <c r="D67" s="23" t="s">
        <v>355</v>
      </c>
      <c r="E67" s="23" t="s">
        <v>91</v>
      </c>
      <c r="F67" s="23" t="s">
        <v>58</v>
      </c>
      <c r="G67" s="44" t="s">
        <v>354</v>
      </c>
      <c r="H67" s="24">
        <v>4461.08</v>
      </c>
      <c r="I67" s="24">
        <v>1906.12</v>
      </c>
    </row>
    <row r="68" spans="1:9" ht="27.75" customHeight="1" x14ac:dyDescent="0.25">
      <c r="A68" s="23" t="s">
        <v>293</v>
      </c>
      <c r="B68" s="23" t="s">
        <v>311</v>
      </c>
      <c r="C68" s="22" t="s">
        <v>150</v>
      </c>
      <c r="D68" s="23" t="s">
        <v>319</v>
      </c>
      <c r="E68" s="23" t="s">
        <v>9</v>
      </c>
      <c r="F68" s="23" t="s">
        <v>151</v>
      </c>
      <c r="G68" s="23" t="s">
        <v>86</v>
      </c>
      <c r="H68" s="24">
        <v>857.58</v>
      </c>
      <c r="I68" s="24">
        <v>270.12</v>
      </c>
    </row>
    <row r="69" spans="1:9" ht="57" x14ac:dyDescent="0.25">
      <c r="A69" s="23" t="s">
        <v>287</v>
      </c>
      <c r="B69" s="23" t="s">
        <v>304</v>
      </c>
      <c r="C69" s="22">
        <v>42907</v>
      </c>
      <c r="D69" s="23" t="s">
        <v>319</v>
      </c>
      <c r="E69" s="23" t="s">
        <v>91</v>
      </c>
      <c r="F69" s="23" t="s">
        <v>58</v>
      </c>
      <c r="G69" s="23" t="s">
        <v>57</v>
      </c>
      <c r="H69" s="24">
        <v>583.04999999999995</v>
      </c>
      <c r="I69" s="24">
        <v>568.29999999999995</v>
      </c>
    </row>
    <row r="70" spans="1:9" ht="71.25" x14ac:dyDescent="0.25">
      <c r="A70" s="23" t="s">
        <v>284</v>
      </c>
      <c r="B70" s="23" t="s">
        <v>315</v>
      </c>
      <c r="C70" s="22">
        <v>42907</v>
      </c>
      <c r="D70" s="23" t="s">
        <v>319</v>
      </c>
      <c r="E70" s="23" t="s">
        <v>91</v>
      </c>
      <c r="F70" s="23" t="s">
        <v>58</v>
      </c>
      <c r="G70" s="23" t="s">
        <v>86</v>
      </c>
      <c r="H70" s="24">
        <v>583.04999999999995</v>
      </c>
      <c r="I70" s="24">
        <v>568.29999999999995</v>
      </c>
    </row>
    <row r="71" spans="1:9" ht="57" x14ac:dyDescent="0.25">
      <c r="A71" s="23" t="s">
        <v>289</v>
      </c>
      <c r="B71" s="23" t="s">
        <v>309</v>
      </c>
      <c r="C71" s="22">
        <v>42907</v>
      </c>
      <c r="D71" s="23" t="s">
        <v>255</v>
      </c>
      <c r="E71" s="23" t="s">
        <v>9</v>
      </c>
      <c r="F71" s="23" t="s">
        <v>112</v>
      </c>
      <c r="G71" s="23" t="s">
        <v>86</v>
      </c>
      <c r="H71" s="24">
        <v>90.85</v>
      </c>
      <c r="I71" s="24">
        <v>76.099999999999994</v>
      </c>
    </row>
    <row r="72" spans="1:9" ht="42.75" x14ac:dyDescent="0.25">
      <c r="A72" s="23" t="s">
        <v>289</v>
      </c>
      <c r="B72" s="23" t="s">
        <v>309</v>
      </c>
      <c r="C72" s="22" t="s">
        <v>18</v>
      </c>
      <c r="D72" s="23" t="s">
        <v>257</v>
      </c>
      <c r="E72" s="23" t="s">
        <v>9</v>
      </c>
      <c r="F72" s="23" t="s">
        <v>116</v>
      </c>
      <c r="G72" s="23" t="s">
        <v>117</v>
      </c>
      <c r="H72" s="24">
        <v>856.78</v>
      </c>
      <c r="I72" s="24">
        <v>649.9</v>
      </c>
    </row>
    <row r="73" spans="1:9" ht="57" x14ac:dyDescent="0.25">
      <c r="A73" s="23" t="s">
        <v>289</v>
      </c>
      <c r="B73" s="23" t="s">
        <v>309</v>
      </c>
      <c r="C73" s="22" t="s">
        <v>113</v>
      </c>
      <c r="D73" s="23" t="s">
        <v>255</v>
      </c>
      <c r="E73" s="23" t="s">
        <v>9</v>
      </c>
      <c r="F73" s="23" t="s">
        <v>331</v>
      </c>
      <c r="G73" s="23" t="s">
        <v>86</v>
      </c>
      <c r="H73" s="24">
        <v>687.12</v>
      </c>
      <c r="I73" s="24">
        <v>213.3</v>
      </c>
    </row>
    <row r="74" spans="1:9" ht="57" x14ac:dyDescent="0.25">
      <c r="A74" s="23" t="s">
        <v>292</v>
      </c>
      <c r="B74" s="23" t="s">
        <v>308</v>
      </c>
      <c r="C74" s="22">
        <v>42916</v>
      </c>
      <c r="D74" s="23"/>
      <c r="E74" s="23" t="s">
        <v>91</v>
      </c>
      <c r="F74" s="23" t="s">
        <v>58</v>
      </c>
      <c r="G74" s="23" t="s">
        <v>86</v>
      </c>
      <c r="H74" s="24">
        <v>488.19</v>
      </c>
      <c r="I74" s="24">
        <v>456.6</v>
      </c>
    </row>
    <row r="75" spans="1:9" ht="71.25" x14ac:dyDescent="0.25">
      <c r="A75" s="23" t="s">
        <v>284</v>
      </c>
      <c r="B75" s="23" t="s">
        <v>315</v>
      </c>
      <c r="C75" s="22">
        <v>42916</v>
      </c>
      <c r="D75" s="23" t="s">
        <v>263</v>
      </c>
      <c r="E75" s="23" t="s">
        <v>91</v>
      </c>
      <c r="F75" s="23" t="s">
        <v>58</v>
      </c>
      <c r="G75" s="23" t="s">
        <v>86</v>
      </c>
      <c r="H75" s="24">
        <v>525.89</v>
      </c>
      <c r="I75" s="24">
        <v>422.3</v>
      </c>
    </row>
    <row r="76" spans="1:9" ht="114" x14ac:dyDescent="0.25">
      <c r="A76" s="23" t="s">
        <v>291</v>
      </c>
      <c r="B76" s="23" t="s">
        <v>305</v>
      </c>
      <c r="C76" s="22" t="s">
        <v>61</v>
      </c>
      <c r="D76" s="23" t="s">
        <v>231</v>
      </c>
      <c r="E76" s="23" t="s">
        <v>9</v>
      </c>
      <c r="F76" s="23" t="s">
        <v>230</v>
      </c>
      <c r="G76" s="23" t="s">
        <v>24</v>
      </c>
      <c r="H76" s="24">
        <v>1284.42</v>
      </c>
      <c r="I76" s="24">
        <v>620.9</v>
      </c>
    </row>
    <row r="77" spans="1:9" ht="142.5" x14ac:dyDescent="0.25">
      <c r="A77" s="23" t="s">
        <v>284</v>
      </c>
      <c r="B77" s="23" t="s">
        <v>315</v>
      </c>
      <c r="C77" s="22" t="s">
        <v>61</v>
      </c>
      <c r="D77" s="23" t="s">
        <v>260</v>
      </c>
      <c r="E77" s="23" t="s">
        <v>91</v>
      </c>
      <c r="F77" s="23" t="s">
        <v>58</v>
      </c>
      <c r="G77" s="23" t="s">
        <v>124</v>
      </c>
      <c r="H77" s="24">
        <v>702.51</v>
      </c>
      <c r="I77" s="24">
        <v>325.8</v>
      </c>
    </row>
    <row r="78" spans="1:9" ht="142.5" x14ac:dyDescent="0.25">
      <c r="A78" s="23" t="s">
        <v>293</v>
      </c>
      <c r="B78" s="23" t="s">
        <v>311</v>
      </c>
      <c r="C78" s="22" t="s">
        <v>61</v>
      </c>
      <c r="D78" s="23" t="s">
        <v>266</v>
      </c>
      <c r="E78" s="23" t="s">
        <v>9</v>
      </c>
      <c r="F78" s="23" t="s">
        <v>332</v>
      </c>
      <c r="G78" s="23" t="s">
        <v>141</v>
      </c>
      <c r="H78" s="24">
        <v>1770.16</v>
      </c>
      <c r="I78" s="24">
        <v>459.88</v>
      </c>
    </row>
    <row r="79" spans="1:9" ht="71.25" x14ac:dyDescent="0.25">
      <c r="A79" s="23" t="s">
        <v>289</v>
      </c>
      <c r="B79" s="23" t="s">
        <v>309</v>
      </c>
      <c r="C79" s="22" t="s">
        <v>108</v>
      </c>
      <c r="D79" s="23" t="s">
        <v>251</v>
      </c>
      <c r="E79" s="23" t="s">
        <v>9</v>
      </c>
      <c r="F79" s="23" t="s">
        <v>109</v>
      </c>
      <c r="G79" s="23" t="s">
        <v>90</v>
      </c>
      <c r="H79" s="24">
        <v>536.97</v>
      </c>
      <c r="I79" s="24">
        <v>350.7</v>
      </c>
    </row>
    <row r="80" spans="1:9" ht="85.5" x14ac:dyDescent="0.25">
      <c r="A80" s="23" t="s">
        <v>295</v>
      </c>
      <c r="B80" s="23" t="s">
        <v>307</v>
      </c>
      <c r="C80" s="22">
        <v>42922</v>
      </c>
      <c r="D80" s="23" t="s">
        <v>235</v>
      </c>
      <c r="E80" s="23" t="s">
        <v>9</v>
      </c>
      <c r="F80" s="23" t="s">
        <v>78</v>
      </c>
      <c r="G80" s="23" t="s">
        <v>77</v>
      </c>
      <c r="H80" s="24">
        <v>535.20000000000005</v>
      </c>
      <c r="I80" s="24">
        <v>476.2</v>
      </c>
    </row>
    <row r="81" spans="1:9" ht="99.75" x14ac:dyDescent="0.25">
      <c r="A81" s="23" t="s">
        <v>292</v>
      </c>
      <c r="B81" s="23" t="s">
        <v>308</v>
      </c>
      <c r="C81" s="22">
        <v>42922</v>
      </c>
      <c r="D81" s="23" t="s">
        <v>242</v>
      </c>
      <c r="E81" s="23" t="s">
        <v>91</v>
      </c>
      <c r="F81" s="23" t="s">
        <v>58</v>
      </c>
      <c r="G81" s="23" t="s">
        <v>77</v>
      </c>
      <c r="H81" s="24">
        <v>535.20000000000005</v>
      </c>
      <c r="I81" s="24">
        <v>476.2</v>
      </c>
    </row>
    <row r="82" spans="1:9" ht="99.75" x14ac:dyDescent="0.25">
      <c r="A82" s="23" t="s">
        <v>298</v>
      </c>
      <c r="B82" s="23" t="s">
        <v>314</v>
      </c>
      <c r="C82" s="22">
        <v>42922</v>
      </c>
      <c r="D82" s="23" t="s">
        <v>277</v>
      </c>
      <c r="E82" s="23" t="s">
        <v>9</v>
      </c>
      <c r="F82" s="23" t="s">
        <v>167</v>
      </c>
      <c r="G82" s="23" t="s">
        <v>124</v>
      </c>
      <c r="H82" s="24">
        <v>605.1</v>
      </c>
      <c r="I82" s="24">
        <v>368.2</v>
      </c>
    </row>
    <row r="83" spans="1:9" ht="142.5" x14ac:dyDescent="0.25">
      <c r="A83" s="23" t="s">
        <v>288</v>
      </c>
      <c r="B83" s="23" t="s">
        <v>316</v>
      </c>
      <c r="C83" s="22" t="s">
        <v>108</v>
      </c>
      <c r="D83" s="23" t="s">
        <v>279</v>
      </c>
      <c r="E83" s="23" t="s">
        <v>175</v>
      </c>
      <c r="F83" s="23" t="s">
        <v>174</v>
      </c>
      <c r="G83" s="23" t="s">
        <v>124</v>
      </c>
      <c r="H83" s="24">
        <v>935.81</v>
      </c>
      <c r="I83" s="24">
        <v>566.96</v>
      </c>
    </row>
    <row r="84" spans="1:9" ht="57" x14ac:dyDescent="0.25">
      <c r="A84" s="23" t="s">
        <v>295</v>
      </c>
      <c r="B84" s="23" t="s">
        <v>307</v>
      </c>
      <c r="C84" s="22">
        <v>42923</v>
      </c>
      <c r="D84" s="23" t="s">
        <v>234</v>
      </c>
      <c r="E84" s="23" t="s">
        <v>9</v>
      </c>
      <c r="F84" s="23" t="s">
        <v>76</v>
      </c>
      <c r="G84" s="23" t="s">
        <v>75</v>
      </c>
      <c r="H84" s="24">
        <v>49.05</v>
      </c>
      <c r="I84" s="24">
        <v>34.299999999999997</v>
      </c>
    </row>
    <row r="85" spans="1:9" ht="57" x14ac:dyDescent="0.25">
      <c r="A85" s="23" t="s">
        <v>292</v>
      </c>
      <c r="B85" s="23" t="s">
        <v>308</v>
      </c>
      <c r="C85" s="22">
        <v>42923</v>
      </c>
      <c r="D85" s="23" t="s">
        <v>240</v>
      </c>
      <c r="E85" s="23" t="s">
        <v>9</v>
      </c>
      <c r="F85" s="23" t="s">
        <v>58</v>
      </c>
      <c r="G85" s="23" t="s">
        <v>90</v>
      </c>
      <c r="H85" s="24">
        <v>563.45000000000005</v>
      </c>
      <c r="I85" s="24">
        <v>548.70000000000005</v>
      </c>
    </row>
    <row r="86" spans="1:9" ht="85.5" x14ac:dyDescent="0.25">
      <c r="A86" s="23" t="s">
        <v>298</v>
      </c>
      <c r="B86" s="23" t="s">
        <v>314</v>
      </c>
      <c r="C86" s="22">
        <v>42923</v>
      </c>
      <c r="D86" s="23" t="s">
        <v>275</v>
      </c>
      <c r="E86" s="23" t="s">
        <v>9</v>
      </c>
      <c r="F86" s="23" t="s">
        <v>167</v>
      </c>
      <c r="G86" s="23" t="s">
        <v>90</v>
      </c>
      <c r="H86" s="24">
        <v>591.20000000000005</v>
      </c>
      <c r="I86" s="24">
        <v>449.7</v>
      </c>
    </row>
    <row r="87" spans="1:9" ht="370.5" x14ac:dyDescent="0.25">
      <c r="A87" s="23" t="s">
        <v>289</v>
      </c>
      <c r="B87" s="23" t="s">
        <v>309</v>
      </c>
      <c r="C87" s="22" t="s">
        <v>114</v>
      </c>
      <c r="D87" s="23" t="s">
        <v>258</v>
      </c>
      <c r="E87" s="23" t="s">
        <v>9</v>
      </c>
      <c r="F87" s="23" t="s">
        <v>256</v>
      </c>
      <c r="G87" s="23" t="s">
        <v>115</v>
      </c>
      <c r="H87" s="24">
        <v>2465.41</v>
      </c>
      <c r="I87" s="24">
        <v>1044.5999999999999</v>
      </c>
    </row>
    <row r="88" spans="1:9" ht="85.5" x14ac:dyDescent="0.25">
      <c r="A88" s="23" t="s">
        <v>295</v>
      </c>
      <c r="B88" s="23" t="s">
        <v>307</v>
      </c>
      <c r="C88" s="22" t="s">
        <v>87</v>
      </c>
      <c r="D88" s="23" t="s">
        <v>239</v>
      </c>
      <c r="E88" s="23" t="s">
        <v>9</v>
      </c>
      <c r="F88" s="23" t="s">
        <v>88</v>
      </c>
      <c r="G88" s="23" t="s">
        <v>89</v>
      </c>
      <c r="H88" s="24">
        <v>1455.96</v>
      </c>
      <c r="I88" s="24">
        <v>788</v>
      </c>
    </row>
    <row r="89" spans="1:9" ht="113.25" customHeight="1" x14ac:dyDescent="0.25">
      <c r="A89" s="23" t="s">
        <v>292</v>
      </c>
      <c r="B89" s="23" t="s">
        <v>308</v>
      </c>
      <c r="C89" s="22" t="s">
        <v>69</v>
      </c>
      <c r="D89" s="23" t="s">
        <v>248</v>
      </c>
      <c r="E89" s="23" t="s">
        <v>91</v>
      </c>
      <c r="F89" s="23" t="s">
        <v>58</v>
      </c>
      <c r="G89" s="23" t="s">
        <v>26</v>
      </c>
      <c r="H89" s="24">
        <v>2766.88</v>
      </c>
      <c r="I89" s="24">
        <v>1671.1</v>
      </c>
    </row>
    <row r="90" spans="1:9" ht="112.5" customHeight="1" x14ac:dyDescent="0.25">
      <c r="A90" s="23" t="s">
        <v>284</v>
      </c>
      <c r="B90" s="23" t="s">
        <v>315</v>
      </c>
      <c r="C90" s="22" t="s">
        <v>69</v>
      </c>
      <c r="D90" s="23" t="s">
        <v>232</v>
      </c>
      <c r="E90" s="23" t="s">
        <v>91</v>
      </c>
      <c r="F90" s="23" t="s">
        <v>58</v>
      </c>
      <c r="G90" s="23" t="s">
        <v>133</v>
      </c>
      <c r="H90" s="24">
        <v>2601.0700000000002</v>
      </c>
      <c r="I90" s="24">
        <v>1493.2</v>
      </c>
    </row>
    <row r="91" spans="1:9" ht="115.5" customHeight="1" x14ac:dyDescent="0.25">
      <c r="A91" s="23" t="s">
        <v>286</v>
      </c>
      <c r="B91" s="23" t="s">
        <v>306</v>
      </c>
      <c r="C91" s="22" t="s">
        <v>69</v>
      </c>
      <c r="D91" s="23" t="s">
        <v>232</v>
      </c>
      <c r="E91" s="23" t="s">
        <v>70</v>
      </c>
      <c r="F91" s="23" t="s">
        <v>71</v>
      </c>
      <c r="G91" s="23" t="s">
        <v>26</v>
      </c>
      <c r="H91" s="24">
        <v>2029.24</v>
      </c>
      <c r="I91" s="24">
        <v>1291.3</v>
      </c>
    </row>
    <row r="92" spans="1:9" ht="114" customHeight="1" x14ac:dyDescent="0.25">
      <c r="A92" s="23" t="s">
        <v>288</v>
      </c>
      <c r="B92" s="23" t="s">
        <v>316</v>
      </c>
      <c r="C92" s="22" t="s">
        <v>69</v>
      </c>
      <c r="D92" s="23" t="s">
        <v>282</v>
      </c>
      <c r="E92" s="23" t="s">
        <v>175</v>
      </c>
      <c r="F92" s="23" t="s">
        <v>183</v>
      </c>
      <c r="G92" s="23" t="s">
        <v>182</v>
      </c>
      <c r="H92" s="24">
        <v>2948.02</v>
      </c>
      <c r="I92" s="24">
        <v>1609.1</v>
      </c>
    </row>
    <row r="93" spans="1:9" ht="115.5" customHeight="1" x14ac:dyDescent="0.25">
      <c r="A93" s="23" t="s">
        <v>293</v>
      </c>
      <c r="B93" s="23" t="s">
        <v>311</v>
      </c>
      <c r="C93" s="22" t="s">
        <v>152</v>
      </c>
      <c r="D93" s="23" t="s">
        <v>271</v>
      </c>
      <c r="E93" s="23" t="s">
        <v>9</v>
      </c>
      <c r="F93" s="23" t="s">
        <v>153</v>
      </c>
      <c r="G93" s="23" t="s">
        <v>154</v>
      </c>
      <c r="H93" s="24">
        <v>1684.65</v>
      </c>
      <c r="I93" s="24">
        <v>889.54</v>
      </c>
    </row>
    <row r="94" spans="1:9" ht="99.75" x14ac:dyDescent="0.25">
      <c r="A94" s="23" t="s">
        <v>284</v>
      </c>
      <c r="B94" s="23" t="s">
        <v>315</v>
      </c>
      <c r="C94" s="22" t="s">
        <v>125</v>
      </c>
      <c r="D94" s="23" t="s">
        <v>261</v>
      </c>
      <c r="E94" s="23" t="s">
        <v>91</v>
      </c>
      <c r="F94" s="23" t="s">
        <v>58</v>
      </c>
      <c r="G94" s="23" t="s">
        <v>55</v>
      </c>
      <c r="H94" s="24">
        <v>696.23</v>
      </c>
      <c r="I94" s="24">
        <v>363</v>
      </c>
    </row>
    <row r="95" spans="1:9" ht="99.75" x14ac:dyDescent="0.25">
      <c r="A95" s="23" t="s">
        <v>293</v>
      </c>
      <c r="B95" s="23" t="s">
        <v>311</v>
      </c>
      <c r="C95" s="22" t="s">
        <v>142</v>
      </c>
      <c r="D95" s="23" t="s">
        <v>261</v>
      </c>
      <c r="E95" s="23" t="s">
        <v>9</v>
      </c>
      <c r="F95" s="23" t="s">
        <v>143</v>
      </c>
      <c r="G95" s="23" t="s">
        <v>55</v>
      </c>
      <c r="H95" s="24">
        <v>1017.27</v>
      </c>
      <c r="I95" s="24">
        <v>526.88</v>
      </c>
    </row>
    <row r="96" spans="1:9" ht="57" x14ac:dyDescent="0.25">
      <c r="A96" s="23" t="s">
        <v>289</v>
      </c>
      <c r="B96" s="23" t="s">
        <v>309</v>
      </c>
      <c r="C96" s="22" t="s">
        <v>121</v>
      </c>
      <c r="D96" s="23" t="s">
        <v>259</v>
      </c>
      <c r="E96" s="23" t="s">
        <v>9</v>
      </c>
      <c r="F96" s="23" t="s">
        <v>122</v>
      </c>
      <c r="G96" s="23" t="s">
        <v>123</v>
      </c>
      <c r="H96" s="24">
        <v>921.46</v>
      </c>
      <c r="I96" s="24">
        <v>335.9</v>
      </c>
    </row>
    <row r="97" spans="1:9" ht="28.5" customHeight="1" x14ac:dyDescent="0.25">
      <c r="A97" s="23" t="s">
        <v>288</v>
      </c>
      <c r="B97" s="23" t="s">
        <v>316</v>
      </c>
      <c r="C97" s="22" t="s">
        <v>125</v>
      </c>
      <c r="D97" s="23" t="s">
        <v>280</v>
      </c>
      <c r="E97" s="23" t="s">
        <v>175</v>
      </c>
      <c r="F97" s="23" t="s">
        <v>176</v>
      </c>
      <c r="G97" s="23" t="s">
        <v>55</v>
      </c>
      <c r="H97" s="24">
        <v>1138.97</v>
      </c>
      <c r="I97" s="24">
        <v>668.66</v>
      </c>
    </row>
    <row r="98" spans="1:9" ht="85.5" x14ac:dyDescent="0.25">
      <c r="A98" s="23" t="s">
        <v>292</v>
      </c>
      <c r="B98" s="23" t="s">
        <v>308</v>
      </c>
      <c r="C98" s="22">
        <v>42940</v>
      </c>
      <c r="D98" s="23" t="s">
        <v>243</v>
      </c>
      <c r="E98" s="23" t="s">
        <v>91</v>
      </c>
      <c r="F98" s="23" t="s">
        <v>58</v>
      </c>
      <c r="G98" s="23" t="s">
        <v>55</v>
      </c>
      <c r="H98" s="24">
        <v>1472</v>
      </c>
      <c r="I98" s="24">
        <v>1383</v>
      </c>
    </row>
    <row r="99" spans="1:9" ht="71.25" x14ac:dyDescent="0.25">
      <c r="A99" s="23" t="s">
        <v>284</v>
      </c>
      <c r="B99" s="23" t="s">
        <v>315</v>
      </c>
      <c r="C99" s="22" t="s">
        <v>126</v>
      </c>
      <c r="D99" s="23" t="s">
        <v>262</v>
      </c>
      <c r="E99" s="23" t="s">
        <v>91</v>
      </c>
      <c r="F99" s="23" t="s">
        <v>127</v>
      </c>
      <c r="G99" s="23" t="s">
        <v>128</v>
      </c>
      <c r="H99" s="24">
        <v>1508.21</v>
      </c>
      <c r="I99" s="24">
        <v>810.4</v>
      </c>
    </row>
    <row r="100" spans="1:9" ht="85.5" x14ac:dyDescent="0.25">
      <c r="A100" s="23" t="s">
        <v>293</v>
      </c>
      <c r="B100" s="23" t="s">
        <v>311</v>
      </c>
      <c r="C100" s="22" t="s">
        <v>146</v>
      </c>
      <c r="D100" s="23" t="s">
        <v>268</v>
      </c>
      <c r="E100" s="23" t="s">
        <v>9</v>
      </c>
      <c r="F100" s="23" t="s">
        <v>333</v>
      </c>
      <c r="G100" s="23" t="s">
        <v>147</v>
      </c>
      <c r="H100" s="24">
        <v>1838.1</v>
      </c>
      <c r="I100" s="24">
        <v>665.34</v>
      </c>
    </row>
    <row r="101" spans="1:9" ht="42.75" x14ac:dyDescent="0.25">
      <c r="A101" s="23" t="s">
        <v>286</v>
      </c>
      <c r="B101" s="23" t="s">
        <v>306</v>
      </c>
      <c r="C101" s="22" t="s">
        <v>72</v>
      </c>
      <c r="D101" s="23" t="s">
        <v>233</v>
      </c>
      <c r="E101" s="23" t="s">
        <v>9</v>
      </c>
      <c r="F101" s="23" t="s">
        <v>74</v>
      </c>
      <c r="G101" s="23" t="s">
        <v>73</v>
      </c>
      <c r="H101" s="24">
        <v>964.23</v>
      </c>
      <c r="I101" s="24">
        <v>502.9</v>
      </c>
    </row>
    <row r="102" spans="1:9" ht="57" x14ac:dyDescent="0.25">
      <c r="A102" s="23" t="s">
        <v>292</v>
      </c>
      <c r="B102" s="23" t="s">
        <v>308</v>
      </c>
      <c r="C102" s="22" t="s">
        <v>23</v>
      </c>
      <c r="D102" s="23" t="s">
        <v>233</v>
      </c>
      <c r="E102" s="23" t="s">
        <v>91</v>
      </c>
      <c r="F102" s="23" t="s">
        <v>58</v>
      </c>
      <c r="G102" s="23" t="s">
        <v>73</v>
      </c>
      <c r="H102" s="24">
        <v>653.66</v>
      </c>
      <c r="I102" s="24">
        <v>335.9</v>
      </c>
    </row>
    <row r="103" spans="1:9" ht="42.75" x14ac:dyDescent="0.25">
      <c r="A103" s="23" t="s">
        <v>296</v>
      </c>
      <c r="B103" s="23" t="s">
        <v>310</v>
      </c>
      <c r="C103" s="22" t="s">
        <v>23</v>
      </c>
      <c r="D103" s="23" t="s">
        <v>269</v>
      </c>
      <c r="E103" s="23" t="s">
        <v>9</v>
      </c>
      <c r="F103" s="23" t="s">
        <v>140</v>
      </c>
      <c r="G103" s="23" t="s">
        <v>73</v>
      </c>
      <c r="H103" s="24">
        <v>768.66</v>
      </c>
      <c r="I103" s="24">
        <v>333.9</v>
      </c>
    </row>
    <row r="104" spans="1:9" ht="85.5" x14ac:dyDescent="0.25">
      <c r="A104" s="23" t="s">
        <v>291</v>
      </c>
      <c r="B104" s="23" t="s">
        <v>305</v>
      </c>
      <c r="C104" s="22" t="s">
        <v>62</v>
      </c>
      <c r="D104" s="23" t="s">
        <v>334</v>
      </c>
      <c r="E104" s="23" t="s">
        <v>9</v>
      </c>
      <c r="F104" s="23" t="s">
        <v>63</v>
      </c>
      <c r="G104" s="23" t="s">
        <v>64</v>
      </c>
      <c r="H104" s="24">
        <v>2438.88</v>
      </c>
      <c r="I104" s="24">
        <v>505.9</v>
      </c>
    </row>
    <row r="105" spans="1:9" ht="58.5" customHeight="1" x14ac:dyDescent="0.25">
      <c r="A105" s="23" t="s">
        <v>295</v>
      </c>
      <c r="B105" s="23" t="s">
        <v>307</v>
      </c>
      <c r="C105" s="22" t="s">
        <v>79</v>
      </c>
      <c r="D105" s="23" t="s">
        <v>236</v>
      </c>
      <c r="E105" s="23" t="s">
        <v>9</v>
      </c>
      <c r="F105" s="23" t="s">
        <v>80</v>
      </c>
      <c r="G105" s="23" t="s">
        <v>95</v>
      </c>
      <c r="H105" s="24">
        <v>2320.3000000000002</v>
      </c>
      <c r="I105" s="24">
        <v>983.1</v>
      </c>
    </row>
    <row r="106" spans="1:9" ht="72" customHeight="1" x14ac:dyDescent="0.25">
      <c r="A106" s="23" t="s">
        <v>296</v>
      </c>
      <c r="B106" s="23" t="s">
        <v>310</v>
      </c>
      <c r="C106" s="22" t="s">
        <v>134</v>
      </c>
      <c r="D106" s="23" t="s">
        <v>265</v>
      </c>
      <c r="E106" s="23" t="s">
        <v>9</v>
      </c>
      <c r="F106" s="23" t="s">
        <v>135</v>
      </c>
      <c r="G106" s="23" t="s">
        <v>136</v>
      </c>
      <c r="H106" s="24">
        <v>1567.16</v>
      </c>
      <c r="I106" s="24">
        <v>599.79999999999995</v>
      </c>
    </row>
    <row r="107" spans="1:9" ht="72.75" customHeight="1" x14ac:dyDescent="0.25">
      <c r="A107" s="23" t="s">
        <v>292</v>
      </c>
      <c r="B107" s="23" t="s">
        <v>308</v>
      </c>
      <c r="C107" s="22" t="s">
        <v>94</v>
      </c>
      <c r="D107" s="23" t="s">
        <v>246</v>
      </c>
      <c r="E107" s="23" t="s">
        <v>91</v>
      </c>
      <c r="F107" s="23" t="s">
        <v>58</v>
      </c>
      <c r="G107" s="23" t="s">
        <v>96</v>
      </c>
      <c r="H107" s="24">
        <v>2861.59</v>
      </c>
      <c r="I107" s="24">
        <v>1416.11</v>
      </c>
    </row>
    <row r="108" spans="1:9" ht="57" x14ac:dyDescent="0.25">
      <c r="A108" s="23" t="s">
        <v>294</v>
      </c>
      <c r="B108" s="23" t="s">
        <v>312</v>
      </c>
      <c r="C108" s="22" t="s">
        <v>79</v>
      </c>
      <c r="D108" s="23" t="s">
        <v>273</v>
      </c>
      <c r="E108" s="23" t="s">
        <v>9</v>
      </c>
      <c r="F108" s="23" t="s">
        <v>159</v>
      </c>
      <c r="G108" s="23" t="s">
        <v>160</v>
      </c>
      <c r="H108" s="24">
        <v>1903.29</v>
      </c>
      <c r="I108" s="24">
        <v>582.25</v>
      </c>
    </row>
    <row r="109" spans="1:9" ht="29.25" customHeight="1" x14ac:dyDescent="0.25">
      <c r="A109" s="23" t="s">
        <v>288</v>
      </c>
      <c r="B109" s="23" t="s">
        <v>316</v>
      </c>
      <c r="C109" s="22" t="s">
        <v>94</v>
      </c>
      <c r="D109" s="23" t="s">
        <v>281</v>
      </c>
      <c r="E109" s="23" t="s">
        <v>175</v>
      </c>
      <c r="F109" s="23" t="s">
        <v>180</v>
      </c>
      <c r="G109" s="23" t="s">
        <v>181</v>
      </c>
      <c r="H109" s="24">
        <v>23.01</v>
      </c>
      <c r="I109" s="24">
        <v>8.26</v>
      </c>
    </row>
    <row r="110" spans="1:9" ht="75" customHeight="1" x14ac:dyDescent="0.25">
      <c r="A110" s="23" t="s">
        <v>289</v>
      </c>
      <c r="B110" s="23" t="s">
        <v>309</v>
      </c>
      <c r="C110" s="22" t="s">
        <v>110</v>
      </c>
      <c r="D110" s="23" t="s">
        <v>254</v>
      </c>
      <c r="E110" s="23" t="s">
        <v>9</v>
      </c>
      <c r="F110" s="23" t="s">
        <v>335</v>
      </c>
      <c r="G110" s="23" t="s">
        <v>111</v>
      </c>
      <c r="H110" s="24">
        <v>1933.62</v>
      </c>
      <c r="I110" s="24">
        <v>816.5</v>
      </c>
    </row>
    <row r="111" spans="1:9" ht="142.5" x14ac:dyDescent="0.25">
      <c r="A111" s="23" t="s">
        <v>296</v>
      </c>
      <c r="B111" s="23" t="s">
        <v>310</v>
      </c>
      <c r="C111" s="22" t="s">
        <v>137</v>
      </c>
      <c r="D111" s="23" t="s">
        <v>247</v>
      </c>
      <c r="E111" s="23" t="s">
        <v>9</v>
      </c>
      <c r="F111" s="23" t="s">
        <v>138</v>
      </c>
      <c r="G111" s="23" t="s">
        <v>139</v>
      </c>
      <c r="H111" s="24">
        <v>1916.9</v>
      </c>
      <c r="I111" s="24">
        <v>1532.65</v>
      </c>
    </row>
    <row r="112" spans="1:9" s="31" customFormat="1" ht="75" customHeight="1" x14ac:dyDescent="0.25">
      <c r="A112" s="28" t="s">
        <v>292</v>
      </c>
      <c r="B112" s="28" t="s">
        <v>308</v>
      </c>
      <c r="C112" s="29" t="s">
        <v>97</v>
      </c>
      <c r="D112" s="28" t="s">
        <v>253</v>
      </c>
      <c r="E112" s="28" t="s">
        <v>9</v>
      </c>
      <c r="F112" s="28" t="s">
        <v>98</v>
      </c>
      <c r="G112" s="28" t="s">
        <v>99</v>
      </c>
      <c r="H112" s="30">
        <v>2416.94</v>
      </c>
      <c r="I112" s="30">
        <v>1788.2</v>
      </c>
    </row>
    <row r="113" spans="1:9" s="31" customFormat="1" ht="71.25" x14ac:dyDescent="0.25">
      <c r="A113" s="28" t="s">
        <v>293</v>
      </c>
      <c r="B113" s="28" t="s">
        <v>311</v>
      </c>
      <c r="C113" s="29" t="s">
        <v>97</v>
      </c>
      <c r="D113" s="28" t="s">
        <v>270</v>
      </c>
      <c r="E113" s="28" t="s">
        <v>9</v>
      </c>
      <c r="F113" s="28" t="s">
        <v>148</v>
      </c>
      <c r="G113" s="28" t="s">
        <v>336</v>
      </c>
      <c r="H113" s="30">
        <v>1461.95</v>
      </c>
      <c r="I113" s="30">
        <v>734.08</v>
      </c>
    </row>
    <row r="115" spans="1:9" x14ac:dyDescent="0.25">
      <c r="A115"/>
      <c r="B115"/>
      <c r="C115"/>
      <c r="D115" s="6"/>
      <c r="E115" s="6"/>
    </row>
    <row r="116" spans="1:9" x14ac:dyDescent="0.25">
      <c r="A116"/>
      <c r="B116"/>
      <c r="C116"/>
      <c r="G116" s="14"/>
      <c r="H116" s="12" t="s">
        <v>56</v>
      </c>
      <c r="I116" s="12" t="s">
        <v>300</v>
      </c>
    </row>
    <row r="117" spans="1:9" x14ac:dyDescent="0.25">
      <c r="A117"/>
      <c r="B117"/>
      <c r="C117"/>
      <c r="G117" s="14" t="s">
        <v>454</v>
      </c>
      <c r="H117" s="41">
        <f>SUM(H4:H38)</f>
        <v>124350.60000000002</v>
      </c>
      <c r="I117" s="41">
        <f>SUM(I4:I38)</f>
        <v>108952.23</v>
      </c>
    </row>
    <row r="118" spans="1:9" ht="14.25" customHeight="1" x14ac:dyDescent="0.25">
      <c r="A118"/>
      <c r="B118"/>
      <c r="C118"/>
      <c r="G118" s="14" t="s">
        <v>453</v>
      </c>
      <c r="H118" s="41">
        <f>SUM(H40:H113)</f>
        <v>117282.32000000004</v>
      </c>
      <c r="I118" s="41">
        <f>SUM(I40:I113)</f>
        <v>59077.01999999999</v>
      </c>
    </row>
    <row r="119" spans="1:9" x14ac:dyDescent="0.25">
      <c r="A119"/>
      <c r="B119"/>
      <c r="C119"/>
      <c r="G119" s="14" t="s">
        <v>368</v>
      </c>
      <c r="H119" s="48">
        <v>30553.88</v>
      </c>
      <c r="I119" s="48">
        <v>30553.88</v>
      </c>
    </row>
    <row r="120" spans="1:9" x14ac:dyDescent="0.25">
      <c r="A120"/>
      <c r="B120"/>
      <c r="C120"/>
      <c r="G120" s="11" t="s">
        <v>337</v>
      </c>
      <c r="H120" s="42">
        <f>SUM(H117:H119)</f>
        <v>272186.80000000005</v>
      </c>
      <c r="I120" s="42">
        <f>SUM(I117:I119)</f>
        <v>198583.13</v>
      </c>
    </row>
    <row r="121" spans="1:9" x14ac:dyDescent="0.25">
      <c r="A121"/>
      <c r="B121"/>
      <c r="C121"/>
      <c r="G121" s="40"/>
    </row>
    <row r="131" spans="7:7" x14ac:dyDescent="0.25">
      <c r="G131" s="1" t="s">
        <v>450</v>
      </c>
    </row>
  </sheetData>
  <autoFilter ref="A2:I113"/>
  <mergeCells count="3">
    <mergeCell ref="A3:I3"/>
    <mergeCell ref="A39:I39"/>
    <mergeCell ref="A1:I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sqref="A1:G1"/>
    </sheetView>
  </sheetViews>
  <sheetFormatPr defaultRowHeight="15" x14ac:dyDescent="0.25"/>
  <cols>
    <col min="1" max="1" width="9.140625" style="1"/>
    <col min="2" max="2" width="30.7109375" style="1" customWidth="1"/>
    <col min="3" max="3" width="39" style="1" customWidth="1"/>
    <col min="4" max="4" width="51.5703125" style="1" customWidth="1"/>
    <col min="5" max="5" width="30.42578125" style="1" customWidth="1"/>
    <col min="6" max="6" width="22.42578125" style="5" customWidth="1"/>
    <col min="7" max="7" width="36.85546875" style="1" customWidth="1"/>
  </cols>
  <sheetData>
    <row r="1" spans="1:7" s="8" customFormat="1" ht="15.75" x14ac:dyDescent="0.25">
      <c r="A1" s="63" t="s">
        <v>184</v>
      </c>
      <c r="B1" s="64"/>
      <c r="C1" s="64"/>
      <c r="D1" s="64"/>
      <c r="E1" s="64"/>
      <c r="F1" s="64"/>
      <c r="G1" s="64"/>
    </row>
    <row r="2" spans="1:7" s="2" customFormat="1" x14ac:dyDescent="0.25">
      <c r="A2" s="54" t="s">
        <v>30</v>
      </c>
      <c r="B2" s="54" t="s">
        <v>1</v>
      </c>
      <c r="C2" s="54" t="s">
        <v>31</v>
      </c>
      <c r="D2" s="54" t="s">
        <v>32</v>
      </c>
      <c r="E2" s="54" t="s">
        <v>46</v>
      </c>
      <c r="F2" s="54" t="s">
        <v>33</v>
      </c>
      <c r="G2" s="54" t="s">
        <v>21</v>
      </c>
    </row>
    <row r="3" spans="1:7" ht="75" x14ac:dyDescent="0.25">
      <c r="A3" s="35">
        <v>43258</v>
      </c>
      <c r="B3" s="35" t="s">
        <v>35</v>
      </c>
      <c r="C3" s="14" t="s">
        <v>34</v>
      </c>
      <c r="D3" s="36" t="s">
        <v>36</v>
      </c>
      <c r="E3" s="36" t="s">
        <v>47</v>
      </c>
      <c r="F3" s="37">
        <v>36068.5</v>
      </c>
      <c r="G3" s="14" t="s">
        <v>37</v>
      </c>
    </row>
    <row r="4" spans="1:7" ht="120" x14ac:dyDescent="0.25">
      <c r="A4" s="35">
        <v>43308</v>
      </c>
      <c r="B4" s="14" t="s">
        <v>40</v>
      </c>
      <c r="C4" s="14" t="s">
        <v>38</v>
      </c>
      <c r="D4" s="14" t="s">
        <v>42</v>
      </c>
      <c r="E4" s="14" t="s">
        <v>48</v>
      </c>
      <c r="F4" s="37">
        <v>14434.5</v>
      </c>
      <c r="G4" s="14" t="s">
        <v>41</v>
      </c>
    </row>
    <row r="5" spans="1:7" ht="75" x14ac:dyDescent="0.25">
      <c r="A5" s="35">
        <v>43316</v>
      </c>
      <c r="B5" s="14" t="s">
        <v>43</v>
      </c>
      <c r="C5" s="14" t="s">
        <v>44</v>
      </c>
      <c r="D5" s="14" t="s">
        <v>45</v>
      </c>
      <c r="E5" s="14" t="s">
        <v>49</v>
      </c>
      <c r="F5" s="37">
        <v>5719.58</v>
      </c>
      <c r="G5" s="14"/>
    </row>
    <row r="6" spans="1:7" ht="60" x14ac:dyDescent="0.25">
      <c r="A6" s="35">
        <v>43321</v>
      </c>
      <c r="B6" s="14" t="s">
        <v>50</v>
      </c>
      <c r="C6" s="14" t="s">
        <v>52</v>
      </c>
      <c r="D6" s="14" t="s">
        <v>51</v>
      </c>
      <c r="E6" s="14" t="s">
        <v>53</v>
      </c>
      <c r="F6" s="37">
        <v>2144.4</v>
      </c>
      <c r="G6" s="14"/>
    </row>
    <row r="9" spans="1:7" x14ac:dyDescent="0.25">
      <c r="E9" s="54" t="s">
        <v>29</v>
      </c>
      <c r="F9" s="55">
        <f>SUM(F3:F6)</f>
        <v>58366.98</v>
      </c>
    </row>
  </sheetData>
  <autoFilter ref="A2:G2"/>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H1"/>
    </sheetView>
  </sheetViews>
  <sheetFormatPr defaultRowHeight="15" x14ac:dyDescent="0.25"/>
  <cols>
    <col min="1" max="1" width="18.140625" bestFit="1" customWidth="1"/>
    <col min="2" max="2" width="19.85546875" customWidth="1"/>
    <col min="3" max="3" width="20.42578125" customWidth="1"/>
    <col min="4" max="4" width="62.140625" style="1" customWidth="1"/>
    <col min="5" max="5" width="31" customWidth="1"/>
    <col min="6" max="6" width="31" style="1" customWidth="1"/>
    <col min="7" max="7" width="22.140625" style="3" customWidth="1"/>
    <col min="8" max="8" width="13.85546875" customWidth="1"/>
  </cols>
  <sheetData>
    <row r="1" spans="1:8" s="8" customFormat="1" ht="15.75" x14ac:dyDescent="0.25">
      <c r="A1" s="63" t="s">
        <v>185</v>
      </c>
      <c r="B1" s="64"/>
      <c r="C1" s="64"/>
      <c r="D1" s="64"/>
      <c r="E1" s="64"/>
      <c r="F1" s="64"/>
      <c r="G1" s="64"/>
      <c r="H1" s="64"/>
    </row>
    <row r="2" spans="1:8" x14ac:dyDescent="0.25">
      <c r="A2" s="54" t="s">
        <v>0</v>
      </c>
      <c r="B2" s="54" t="s">
        <v>5</v>
      </c>
      <c r="C2" s="54" t="s">
        <v>1</v>
      </c>
      <c r="D2" s="54" t="s">
        <v>4</v>
      </c>
      <c r="E2" s="54" t="s">
        <v>3</v>
      </c>
      <c r="F2" s="54" t="s">
        <v>10</v>
      </c>
      <c r="G2" s="54" t="s">
        <v>56</v>
      </c>
      <c r="H2" s="54" t="s">
        <v>16</v>
      </c>
    </row>
    <row r="3" spans="1:8" ht="60" x14ac:dyDescent="0.25">
      <c r="A3" s="15" t="s">
        <v>2</v>
      </c>
      <c r="B3" s="15" t="s">
        <v>6</v>
      </c>
      <c r="C3" s="15" t="s">
        <v>7</v>
      </c>
      <c r="D3" s="14" t="s">
        <v>8</v>
      </c>
      <c r="E3" s="15" t="s">
        <v>9</v>
      </c>
      <c r="F3" s="14" t="s">
        <v>11</v>
      </c>
      <c r="G3" s="16">
        <v>67.989999999999995</v>
      </c>
      <c r="H3" s="15" t="s">
        <v>17</v>
      </c>
    </row>
    <row r="4" spans="1:8" ht="30" x14ac:dyDescent="0.25">
      <c r="A4" s="15" t="s">
        <v>2</v>
      </c>
      <c r="B4" s="15" t="s">
        <v>12</v>
      </c>
      <c r="C4" s="15" t="s">
        <v>13</v>
      </c>
      <c r="D4" s="14" t="s">
        <v>14</v>
      </c>
      <c r="E4" s="15" t="s">
        <v>9</v>
      </c>
      <c r="F4" s="14" t="s">
        <v>15</v>
      </c>
      <c r="G4" s="16">
        <v>121.23</v>
      </c>
      <c r="H4" s="15" t="s">
        <v>17</v>
      </c>
    </row>
    <row r="5" spans="1:8" ht="45" x14ac:dyDescent="0.25">
      <c r="A5" s="15" t="s">
        <v>60</v>
      </c>
      <c r="B5" s="13" t="s">
        <v>65</v>
      </c>
      <c r="C5" s="14" t="s">
        <v>66</v>
      </c>
      <c r="D5" s="14" t="s">
        <v>67</v>
      </c>
      <c r="E5" s="15" t="s">
        <v>9</v>
      </c>
      <c r="F5" s="14" t="s">
        <v>68</v>
      </c>
      <c r="G5" s="16">
        <v>54.65</v>
      </c>
      <c r="H5" s="15"/>
    </row>
    <row r="6" spans="1:8" ht="60" x14ac:dyDescent="0.25">
      <c r="A6" s="15" t="s">
        <v>158</v>
      </c>
      <c r="B6" s="39">
        <v>43333</v>
      </c>
      <c r="C6" s="14" t="s">
        <v>66</v>
      </c>
      <c r="D6" s="14" t="s">
        <v>162</v>
      </c>
      <c r="E6" s="15" t="s">
        <v>9</v>
      </c>
      <c r="F6" s="14" t="s">
        <v>161</v>
      </c>
      <c r="G6" s="16">
        <v>67.989999999999995</v>
      </c>
      <c r="H6" s="15"/>
    </row>
    <row r="7" spans="1:8" ht="85.5" x14ac:dyDescent="0.25">
      <c r="A7" s="25" t="s">
        <v>297</v>
      </c>
      <c r="B7" s="26" t="s">
        <v>382</v>
      </c>
      <c r="C7" s="52" t="s">
        <v>385</v>
      </c>
      <c r="D7" s="18" t="s">
        <v>383</v>
      </c>
      <c r="E7" s="18" t="s">
        <v>9</v>
      </c>
      <c r="F7" s="14" t="s">
        <v>384</v>
      </c>
      <c r="G7" s="27">
        <v>1926.93</v>
      </c>
      <c r="H7" s="18"/>
    </row>
  </sheetData>
  <autoFilter ref="A2:H2"/>
  <mergeCells count="1">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Travel Summary</vt:lpstr>
      <vt:lpstr>Commercial Travel Vouchers</vt:lpstr>
      <vt:lpstr>Noncommercial Travel</vt:lpstr>
      <vt:lpstr>Canceled-Resheduled Trips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2018-04-05T19:49:54Z</dcterms:created>
  <dcterms:modified xsi:type="dcterms:W3CDTF">2018-04-05T19:50:07Z</dcterms:modified>
</cp:coreProperties>
</file>